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50" windowHeight="15030" activeTab="0"/>
  </bookViews>
  <sheets>
    <sheet name="SweepDataC47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<sst xmlns="http://schemas.openxmlformats.org/spreadsheetml/2006/main" count="46" uniqueCount="24">
  <si>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2nd Run JITO</t>
  </si>
  <si>
    <t>R</t>
  </si>
  <si>
    <t>X</t>
  </si>
  <si>
    <t>Diff</t>
  </si>
  <si>
    <t>Diff * Diff</t>
  </si>
  <si>
    <t>Freq (KHz)</t>
  </si>
  <si>
    <t>SWR</t>
  </si>
  <si>
    <t>|RHO{</t>
  </si>
  <si>
    <t>RHO Angle</t>
  </si>
  <si>
    <t>1st Run JITO-2</t>
  </si>
  <si>
    <t>RMS Error</t>
  </si>
  <si>
    <t>Ohms</t>
  </si>
  <si>
    <t>JITO R Error Analysis</t>
  </si>
  <si>
    <t>JITO X Error Analysis</t>
  </si>
  <si>
    <t>Valpey Fisher versus FOX JITO-2 Comparison</t>
  </si>
  <si>
    <t>Mag.</t>
  </si>
  <si>
    <t>Angle</t>
  </si>
  <si>
    <t>Degrees</t>
  </si>
  <si>
    <t>Valpey Data</t>
  </si>
  <si>
    <t>Valpey R Error Analysis</t>
  </si>
  <si>
    <t>Valpey X Error Analysis</t>
  </si>
  <si>
    <t>Valpey Refl. Coeff.</t>
  </si>
  <si>
    <t>Valpey Mag. Error Anal.</t>
  </si>
  <si>
    <t>Valpey Deg. Error Anal.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</si>
</sst>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b/>
      <sz val="14"/>
      <name val="Arial"/>
      <family val="2"/>
    </font>
    <font>
      <b/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Valpey Fisher versus Fox JITO-2 (R &amp; X)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Valpey 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SweepDataC47!$A$6:$A$112</c:f>
              <c:numCache/>
            </c:numRef>
          </c:cat>
          <c:val>
            <c:numRef>
              <c:f>SweepDataC47!$H$6:$H$112</c:f>
              <c:numCache/>
            </c:numRef>
          </c:val>
          <c:smooth val="0"/>
        </c:ser>
        <c:ser>
          <c:idx val="1"/>
          <c:order val="1"/>
          <c:tx>
            <c:v>Valpey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SweepDataC47!$A$6:$A$112</c:f>
              <c:numCache/>
            </c:numRef>
          </c:cat>
          <c:val>
            <c:numRef>
              <c:f>SweepDataC47!$I$6:$I$112</c:f>
              <c:numCache/>
            </c:numRef>
          </c:val>
          <c:smooth val="0"/>
        </c:ser>
        <c:ser>
          <c:idx val="2"/>
          <c:order val="2"/>
          <c:tx>
            <c:v>JITO 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SweepDataC47!$A$6:$A$112</c:f>
              <c:numCache/>
            </c:numRef>
          </c:cat>
          <c:val>
            <c:numRef>
              <c:f>SweepDataC47!$B$6:$B$112</c:f>
              <c:numCache/>
            </c:numRef>
          </c:val>
          <c:smooth val="0"/>
        </c:ser>
        <c:ser>
          <c:idx val="3"/>
          <c:order val="3"/>
          <c:tx>
            <c:v>JITO 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SweepDataC47!$A$6:$A$112</c:f>
              <c:numCache/>
            </c:numRef>
          </c:cat>
          <c:val>
            <c:numRef>
              <c:f>SweepDataC47!$C$6:$C$112</c:f>
              <c:numCache/>
            </c:numRef>
          </c:val>
          <c:smooth val="0"/>
        </c:ser>
        <c:axId val="53656204"/>
        <c:axId val="13143789"/>
      </c:lineChart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43789"/>
        <c:crossesAt val="-40"/>
        <c:auto val="1"/>
        <c:lblOffset val="100"/>
        <c:noMultiLvlLbl val="0"/>
      </c:catAx>
      <c:valAx>
        <c:axId val="13143789"/>
        <c:scaling>
          <c:orientation val="minMax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56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118</xdr:row>
      <xdr:rowOff>0</xdr:rowOff>
    </xdr:from>
    <xdr:to>
      <xdr:col>13</xdr:col>
      <xdr:colOff>9525</xdr:colOff>
      <xdr:row>154</xdr:row>
      <xdr:rowOff>95250</xdr:rowOff>
    </xdr:to>
    <xdr:graphicFrame>
      <xdr:nvGraphicFramePr>
        <xdr:cNvPr id="1" name="Chart 1"/>
        <xdr:cNvGraphicFramePr/>
      </xdr:nvGraphicFramePr>
      <xdr:xfrm>
        <a:off x="828675" y="19173825"/>
        <a:ext cx="77247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5"/>
  <sheetViews>
    <sheetView tabSelected="1" workbookViewId="0" topLeftCell="A26">
      <selection activeCell="S4" sqref="S4"/>
    </sheetView>
  </sheetViews>
  <sheetFormatPr defaultColWidth="9.140625" defaultRowHeight="12.75"/>
  <cols>
    <col min="1" max="1" width="12.140625" style="0" customWidth="1"/>
    <col min="6" max="6" width="11.421875" style="0" customWidth="1"/>
    <col min="11" max="11" width="11.421875" style="0" customWidth="1"/>
    <col min="12" max="12" width="12.421875" style="0" bestFit="1" customWidth="1"/>
    <col min="13" max="13" width="7.57421875" style="0" customWidth="1"/>
    <col min="14" max="14" width="11.28125" style="0" customWidth="1"/>
    <col min="15" max="15" width="11.57421875" style="0" customWidth="1"/>
    <col min="20" max="20" width="10.7109375" style="0" customWidth="1"/>
    <col min="21" max="21" width="11.28125" style="0" customWidth="1"/>
    <col min="23" max="23" width="12.28125" style="0" customWidth="1"/>
    <col min="24" max="24" width="11.28125" style="0" customWidth="1"/>
    <col min="30" max="30" width="12.00390625" style="0" customWidth="1"/>
    <col min="31" max="31" width="12.421875" style="0" bestFit="1" customWidth="1"/>
    <col min="33" max="33" width="11.140625" style="0" customWidth="1"/>
  </cols>
  <sheetData>
    <row r="2" spans="2:8" ht="18">
      <c r="B2" s="6" t="s">
        <v>14</v>
      </c>
      <c r="C2" s="6"/>
      <c r="D2" s="6"/>
      <c r="E2" s="6"/>
      <c r="F2" s="6"/>
      <c r="G2" s="6"/>
      <c r="H2" s="6"/>
    </row>
    <row r="4" spans="1:33" ht="12.75">
      <c r="A4" s="2" t="s">
        <v>5</v>
      </c>
      <c r="B4" s="4" t="s">
        <v>9</v>
      </c>
      <c r="C4" s="4"/>
      <c r="D4" s="4"/>
      <c r="E4" s="4"/>
      <c r="F4" s="4"/>
      <c r="H4" s="4" t="s">
        <v>18</v>
      </c>
      <c r="I4" s="4"/>
      <c r="K4" s="4" t="s">
        <v>19</v>
      </c>
      <c r="L4" s="4"/>
      <c r="N4" s="4" t="s">
        <v>20</v>
      </c>
      <c r="O4" s="4"/>
      <c r="Q4" s="4" t="s">
        <v>0</v>
      </c>
      <c r="R4" s="4"/>
      <c r="T4" s="4" t="s">
        <v>12</v>
      </c>
      <c r="U4" s="4"/>
      <c r="W4" s="4" t="s">
        <v>13</v>
      </c>
      <c r="X4" s="4"/>
      <c r="AA4" s="1" t="s">
        <v>21</v>
      </c>
      <c r="AB4" s="1"/>
      <c r="AD4" s="3" t="s">
        <v>22</v>
      </c>
      <c r="AE4" s="2"/>
      <c r="AG4" s="1" t="s">
        <v>23</v>
      </c>
    </row>
    <row r="5" spans="2:34" ht="12.75">
      <c r="B5" s="2" t="s">
        <v>1</v>
      </c>
      <c r="C5" s="2" t="s">
        <v>2</v>
      </c>
      <c r="D5" s="2" t="s">
        <v>6</v>
      </c>
      <c r="E5" s="2" t="s">
        <v>7</v>
      </c>
      <c r="F5" s="2" t="s">
        <v>8</v>
      </c>
      <c r="H5" s="2" t="s">
        <v>1</v>
      </c>
      <c r="I5" s="2" t="s">
        <v>2</v>
      </c>
      <c r="K5" s="2" t="s">
        <v>3</v>
      </c>
      <c r="L5" s="2" t="s">
        <v>4</v>
      </c>
      <c r="N5" s="2" t="s">
        <v>3</v>
      </c>
      <c r="O5" s="2" t="s">
        <v>4</v>
      </c>
      <c r="Q5" s="2" t="s">
        <v>1</v>
      </c>
      <c r="R5" s="2" t="s">
        <v>2</v>
      </c>
      <c r="T5" s="2" t="s">
        <v>3</v>
      </c>
      <c r="U5" s="2" t="s">
        <v>4</v>
      </c>
      <c r="W5" s="2" t="s">
        <v>3</v>
      </c>
      <c r="X5" s="2" t="s">
        <v>4</v>
      </c>
      <c r="AA5" s="2" t="s">
        <v>15</v>
      </c>
      <c r="AB5" s="2" t="s">
        <v>16</v>
      </c>
      <c r="AD5" s="2" t="s">
        <v>3</v>
      </c>
      <c r="AE5" s="2" t="s">
        <v>4</v>
      </c>
      <c r="AG5" s="2" t="s">
        <v>3</v>
      </c>
      <c r="AH5" s="2" t="s">
        <v>4</v>
      </c>
    </row>
    <row r="6" spans="1:34" ht="12.75">
      <c r="A6" s="7">
        <v>1000</v>
      </c>
      <c r="B6">
        <v>25.9832</v>
      </c>
      <c r="C6">
        <v>6.411</v>
      </c>
      <c r="D6">
        <v>1.9673</v>
      </c>
      <c r="E6">
        <v>0.326</v>
      </c>
      <c r="F6">
        <v>160.2311</v>
      </c>
      <c r="H6">
        <v>25.9784</v>
      </c>
      <c r="I6">
        <v>6.4262</v>
      </c>
      <c r="K6">
        <f>H6-B6</f>
        <v>-0.004799999999999471</v>
      </c>
      <c r="L6">
        <f>K6*K6</f>
        <v>2.3039999999994924E-05</v>
      </c>
      <c r="N6">
        <f>I6-C6</f>
        <v>0.015200000000000102</v>
      </c>
      <c r="O6">
        <f>N6*N6</f>
        <v>0.0002310400000000031</v>
      </c>
      <c r="Q6">
        <v>25.9556</v>
      </c>
      <c r="R6">
        <v>6.4136</v>
      </c>
      <c r="T6">
        <f>Q6-B6</f>
        <v>-0.027599999999999625</v>
      </c>
      <c r="U6">
        <f>T6*T6</f>
        <v>0.0007617599999999793</v>
      </c>
      <c r="W6">
        <f>R6-C6</f>
        <v>0.0026000000000001577</v>
      </c>
      <c r="X6">
        <f>W6*W6</f>
        <v>6.7600000000008204E-06</v>
      </c>
      <c r="AA6">
        <v>0.3261</v>
      </c>
      <c r="AB6">
        <v>160.1886</v>
      </c>
      <c r="AD6">
        <f>AA6-E6</f>
        <v>9.999999999998899E-05</v>
      </c>
      <c r="AE6">
        <f>AD6*AD6</f>
        <v>9.999999999997797E-09</v>
      </c>
      <c r="AG6">
        <f>AB6-F6</f>
        <v>-0.04249999999998977</v>
      </c>
      <c r="AH6">
        <f>AG6*AG6</f>
        <v>0.0018062499999991304</v>
      </c>
    </row>
    <row r="7" spans="1:34" ht="12.75">
      <c r="A7" s="7">
        <v>1500</v>
      </c>
      <c r="B7">
        <v>26.7671</v>
      </c>
      <c r="C7">
        <v>9.5389</v>
      </c>
      <c r="D7">
        <v>1.9615</v>
      </c>
      <c r="E7">
        <v>0.3247</v>
      </c>
      <c r="F7">
        <v>150.5949</v>
      </c>
      <c r="H7">
        <v>26.7648</v>
      </c>
      <c r="I7">
        <v>9.553</v>
      </c>
      <c r="K7">
        <f>H7-B7</f>
        <v>-0.0022999999999981924</v>
      </c>
      <c r="L7">
        <f>K7*K7</f>
        <v>5.289999999991685E-06</v>
      </c>
      <c r="N7">
        <f>I7-C7</f>
        <v>0.01410000000000089</v>
      </c>
      <c r="O7">
        <f>N7*N7</f>
        <v>0.00019881000000002507</v>
      </c>
      <c r="Q7">
        <v>26.7415</v>
      </c>
      <c r="R7">
        <v>9.5349</v>
      </c>
      <c r="T7">
        <f>Q7-B7</f>
        <v>-0.025600000000000733</v>
      </c>
      <c r="U7">
        <f>T7*T7</f>
        <v>0.0006553600000000375</v>
      </c>
      <c r="W7">
        <f>R7-C7</f>
        <v>-0.0039999999999995595</v>
      </c>
      <c r="X7">
        <f>W7*W7</f>
        <v>1.5999999999996476E-05</v>
      </c>
      <c r="AA7">
        <v>0.3248</v>
      </c>
      <c r="AB7">
        <v>150.5565</v>
      </c>
      <c r="AD7">
        <f>AA7-E7</f>
        <v>9.999999999998899E-05</v>
      </c>
      <c r="AE7">
        <f>AD7*AD7</f>
        <v>9.999999999997797E-09</v>
      </c>
      <c r="AG7">
        <f>AB7-F7</f>
        <v>-0.03839999999999577</v>
      </c>
      <c r="AH7">
        <f>AG7*AG7</f>
        <v>0.0014745599999996751</v>
      </c>
    </row>
    <row r="8" spans="1:34" ht="12.75">
      <c r="A8" s="7">
        <v>2000</v>
      </c>
      <c r="B8">
        <v>27.8427</v>
      </c>
      <c r="C8">
        <v>12.6669</v>
      </c>
      <c r="D8">
        <v>1.9569</v>
      </c>
      <c r="E8">
        <v>0.3236</v>
      </c>
      <c r="F8">
        <v>141.002</v>
      </c>
      <c r="H8">
        <v>27.8413</v>
      </c>
      <c r="I8">
        <v>12.6802</v>
      </c>
      <c r="K8">
        <f>H8-B8</f>
        <v>-0.00140000000000029</v>
      </c>
      <c r="L8">
        <f>K8*K8</f>
        <v>1.9600000000008118E-06</v>
      </c>
      <c r="N8">
        <f>I8-C8</f>
        <v>0.013299999999999201</v>
      </c>
      <c r="O8">
        <f>N8*N8</f>
        <v>0.00017688999999997875</v>
      </c>
      <c r="Q8">
        <v>27.8171</v>
      </c>
      <c r="R8">
        <v>12.6568</v>
      </c>
      <c r="T8">
        <f>Q8-B8</f>
        <v>-0.025600000000000733</v>
      </c>
      <c r="U8">
        <f>T8*T8</f>
        <v>0.0006553600000000375</v>
      </c>
      <c r="W8">
        <f>R8-C8</f>
        <v>-0.010099999999999554</v>
      </c>
      <c r="X8">
        <f>W8*W8</f>
        <v>0.00010200999999999098</v>
      </c>
      <c r="AA8">
        <v>0.3237</v>
      </c>
      <c r="AB8">
        <v>140.9678</v>
      </c>
      <c r="AD8">
        <f>AA8-E8</f>
        <v>9.999999999998899E-05</v>
      </c>
      <c r="AE8">
        <f>AD8*AD8</f>
        <v>9.999999999997797E-09</v>
      </c>
      <c r="AG8">
        <f>AB8-F8</f>
        <v>-0.034199999999998454</v>
      </c>
      <c r="AH8">
        <f>AG8*AG8</f>
        <v>0.0011696399999998942</v>
      </c>
    </row>
    <row r="9" spans="1:34" ht="12.75">
      <c r="A9" s="7">
        <v>2500</v>
      </c>
      <c r="B9">
        <v>29.2469</v>
      </c>
      <c r="C9">
        <v>15.8046</v>
      </c>
      <c r="D9">
        <v>1.9534</v>
      </c>
      <c r="E9">
        <v>0.3228</v>
      </c>
      <c r="F9">
        <v>131.4301</v>
      </c>
      <c r="H9">
        <v>29.2471</v>
      </c>
      <c r="I9">
        <v>15.818</v>
      </c>
      <c r="K9">
        <f>H9-B9</f>
        <v>0.00019999999999953388</v>
      </c>
      <c r="L9">
        <f>K9*K9</f>
        <v>3.9999999999813554E-08</v>
      </c>
      <c r="N9">
        <f>I9-C9</f>
        <v>0.013399999999998968</v>
      </c>
      <c r="O9">
        <f>N9*N9</f>
        <v>0.00017955999999997235</v>
      </c>
      <c r="Q9">
        <v>29.2211</v>
      </c>
      <c r="R9">
        <v>15.7882</v>
      </c>
      <c r="T9">
        <f>Q9-B9</f>
        <v>-0.025800000000000267</v>
      </c>
      <c r="U9">
        <f>T9*T9</f>
        <v>0.0006656400000000138</v>
      </c>
      <c r="W9">
        <f>R9-C9</f>
        <v>-0.01640000000000086</v>
      </c>
      <c r="X9">
        <f>W9*W9</f>
        <v>0.00026896000000002813</v>
      </c>
      <c r="AA9">
        <v>0.3229</v>
      </c>
      <c r="AB9">
        <v>131.397</v>
      </c>
      <c r="AD9">
        <f>AA9-E9</f>
        <v>0.0001000000000000445</v>
      </c>
      <c r="AE9">
        <f>AD9*AD9</f>
        <v>1.0000000000008899E-08</v>
      </c>
      <c r="AG9">
        <f>AB9-F9</f>
        <v>-0.03310000000001878</v>
      </c>
      <c r="AH9">
        <f>AG9*AG9</f>
        <v>0.0010956100000012433</v>
      </c>
    </row>
    <row r="10" spans="1:34" ht="12.75">
      <c r="A10" s="7">
        <v>3000</v>
      </c>
      <c r="B10">
        <v>31.0323</v>
      </c>
      <c r="C10">
        <v>18.9474</v>
      </c>
      <c r="D10">
        <v>1.9506</v>
      </c>
      <c r="E10">
        <v>0.3222</v>
      </c>
      <c r="F10">
        <v>121.87</v>
      </c>
      <c r="H10">
        <v>31.0329</v>
      </c>
      <c r="I10">
        <v>18.9611</v>
      </c>
      <c r="K10">
        <f>H10-B10</f>
        <v>0.0006000000000021544</v>
      </c>
      <c r="L10">
        <f>K10*K10</f>
        <v>3.6000000000258524E-07</v>
      </c>
      <c r="N10">
        <f>I10-C10</f>
        <v>0.013700000000000045</v>
      </c>
      <c r="O10">
        <f>N10*N10</f>
        <v>0.00018769000000000123</v>
      </c>
      <c r="Q10">
        <v>31.0058</v>
      </c>
      <c r="R10">
        <v>18.9255</v>
      </c>
      <c r="T10">
        <f>Q10-B10</f>
        <v>-0.026499999999998636</v>
      </c>
      <c r="U10">
        <f>T10*T10</f>
        <v>0.0007022499999999276</v>
      </c>
      <c r="W10">
        <f>R10-C10</f>
        <v>-0.0218999999999987</v>
      </c>
      <c r="X10">
        <f>W10*W10</f>
        <v>0.00047960999999994297</v>
      </c>
      <c r="AA10">
        <v>0.3223</v>
      </c>
      <c r="AB10">
        <v>121.8393</v>
      </c>
      <c r="AD10">
        <f>AA10-E10</f>
        <v>9.999999999998899E-05</v>
      </c>
      <c r="AE10">
        <f>AD10*AD10</f>
        <v>9.999999999997797E-09</v>
      </c>
      <c r="AG10">
        <f>AB10-F10</f>
        <v>-0.030700000000010164</v>
      </c>
      <c r="AH10">
        <f>AG10*AG10</f>
        <v>0.000942490000000624</v>
      </c>
    </row>
    <row r="11" spans="1:34" ht="12.75">
      <c r="A11" s="7">
        <v>3500</v>
      </c>
      <c r="B11">
        <v>33.2605</v>
      </c>
      <c r="C11">
        <v>22.0808</v>
      </c>
      <c r="D11">
        <v>1.9484</v>
      </c>
      <c r="E11">
        <v>0.3217</v>
      </c>
      <c r="F11">
        <v>112.3128</v>
      </c>
      <c r="H11">
        <v>33.2618</v>
      </c>
      <c r="I11">
        <v>22.0954</v>
      </c>
      <c r="K11">
        <f>H11-B11</f>
        <v>0.001300000000000523</v>
      </c>
      <c r="L11">
        <f>K11*K11</f>
        <v>1.6900000000013596E-06</v>
      </c>
      <c r="N11">
        <f>I11-C11</f>
        <v>0.0146000000000015</v>
      </c>
      <c r="O11">
        <f>N11*N11</f>
        <v>0.00021316000000004383</v>
      </c>
      <c r="Q11">
        <v>33.2335</v>
      </c>
      <c r="R11">
        <v>22.0528</v>
      </c>
      <c r="T11">
        <f>Q11-B11</f>
        <v>-0.027000000000001023</v>
      </c>
      <c r="U11">
        <f>T11*T11</f>
        <v>0.0007290000000000552</v>
      </c>
      <c r="W11">
        <f>R11-C11</f>
        <v>-0.027999999999998693</v>
      </c>
      <c r="X11">
        <f>W11*W11</f>
        <v>0.0007839999999999268</v>
      </c>
      <c r="AA11">
        <v>0.3218</v>
      </c>
      <c r="AB11">
        <v>112.2832</v>
      </c>
      <c r="AD11">
        <f>AA11-E11</f>
        <v>9.999999999998899E-05</v>
      </c>
      <c r="AE11">
        <f>AD11*AD11</f>
        <v>9.999999999997797E-09</v>
      </c>
      <c r="AG11">
        <f>AB11-F11</f>
        <v>-0.02960000000000207</v>
      </c>
      <c r="AH11">
        <f>AG11*AG11</f>
        <v>0.0008761600000001225</v>
      </c>
    </row>
    <row r="12" spans="1:34" ht="12.75">
      <c r="A12" s="7">
        <v>4000</v>
      </c>
      <c r="B12">
        <v>36.0124</v>
      </c>
      <c r="C12">
        <v>25.167</v>
      </c>
      <c r="D12">
        <v>1.9467</v>
      </c>
      <c r="E12">
        <v>0.3213</v>
      </c>
      <c r="F12">
        <v>102.7556</v>
      </c>
      <c r="H12">
        <v>36.0142</v>
      </c>
      <c r="I12">
        <v>25.1824</v>
      </c>
      <c r="K12">
        <f>H12-B12</f>
        <v>0.0018000000000029104</v>
      </c>
      <c r="L12">
        <f>K12*K12</f>
        <v>3.2400000000104773E-06</v>
      </c>
      <c r="N12">
        <f>I12-C12</f>
        <v>0.015399999999999636</v>
      </c>
      <c r="O12">
        <f>N12*N12</f>
        <v>0.0002371599999999888</v>
      </c>
      <c r="Q12">
        <v>35.9832</v>
      </c>
      <c r="R12">
        <v>25.1331</v>
      </c>
      <c r="T12">
        <f>Q12-B12</f>
        <v>-0.029200000000003</v>
      </c>
      <c r="U12">
        <f>T12*T12</f>
        <v>0.0008526400000001753</v>
      </c>
      <c r="W12">
        <f>R12-C12</f>
        <v>-0.033900000000002706</v>
      </c>
      <c r="X12">
        <f>W12*W12</f>
        <v>0.0011492100000001833</v>
      </c>
      <c r="AA12">
        <v>0.3214</v>
      </c>
      <c r="AB12">
        <v>102.7284</v>
      </c>
      <c r="AD12">
        <f>AA12-E12</f>
        <v>0.0001000000000000445</v>
      </c>
      <c r="AE12">
        <f>AD12*AD12</f>
        <v>1.0000000000008899E-08</v>
      </c>
      <c r="AG12">
        <f>AB12-F12</f>
        <v>-0.027200000000007662</v>
      </c>
      <c r="AH12">
        <f>AG12*AG12</f>
        <v>0.0007398400000004168</v>
      </c>
    </row>
    <row r="13" spans="1:34" ht="12.75">
      <c r="A13" s="7">
        <v>4500</v>
      </c>
      <c r="B13">
        <v>39.3803</v>
      </c>
      <c r="C13">
        <v>28.1418</v>
      </c>
      <c r="D13">
        <v>1.9455</v>
      </c>
      <c r="E13">
        <v>0.321</v>
      </c>
      <c r="F13">
        <v>93.1979</v>
      </c>
      <c r="H13">
        <v>39.3836</v>
      </c>
      <c r="I13">
        <v>28.1591</v>
      </c>
      <c r="K13">
        <f>H13-B13</f>
        <v>0.0033000000000029672</v>
      </c>
      <c r="L13">
        <f>K13*K13</f>
        <v>1.0890000000019584E-05</v>
      </c>
      <c r="N13">
        <f>I13-C13</f>
        <v>0.01729999999999876</v>
      </c>
      <c r="O13">
        <f>N13*N13</f>
        <v>0.00029928999999995714</v>
      </c>
      <c r="Q13">
        <v>39.3493</v>
      </c>
      <c r="R13">
        <v>28.1021</v>
      </c>
      <c r="T13">
        <f>Q13-B13</f>
        <v>-0.030999999999998806</v>
      </c>
      <c r="U13">
        <f>T13*T13</f>
        <v>0.000960999999999926</v>
      </c>
      <c r="W13">
        <f>R13-C13</f>
        <v>-0.039699999999999847</v>
      </c>
      <c r="X13">
        <f>W13*W13</f>
        <v>0.001576089999999988</v>
      </c>
      <c r="AA13">
        <v>0.3211</v>
      </c>
      <c r="AB13">
        <v>93.1709</v>
      </c>
      <c r="AD13">
        <f>AA13-E13</f>
        <v>9.999999999998899E-05</v>
      </c>
      <c r="AE13">
        <f>AD13*AD13</f>
        <v>9.999999999997797E-09</v>
      </c>
      <c r="AG13">
        <f>AB13-F13</f>
        <v>-0.027000000000001023</v>
      </c>
      <c r="AH13">
        <f>AG13*AG13</f>
        <v>0.0007290000000000552</v>
      </c>
    </row>
    <row r="14" spans="1:34" ht="12.75">
      <c r="A14" s="7">
        <v>5000</v>
      </c>
      <c r="B14">
        <v>43.4697</v>
      </c>
      <c r="C14">
        <v>30.897</v>
      </c>
      <c r="D14">
        <v>1.9446</v>
      </c>
      <c r="E14">
        <v>0.3208</v>
      </c>
      <c r="F14">
        <v>83.6425</v>
      </c>
      <c r="H14">
        <v>43.474</v>
      </c>
      <c r="I14">
        <v>30.9147</v>
      </c>
      <c r="K14">
        <f>H14-B14</f>
        <v>0.004299999999993531</v>
      </c>
      <c r="L14">
        <f>K14*K14</f>
        <v>1.8489999999944368E-05</v>
      </c>
      <c r="N14">
        <f>I14-C14</f>
        <v>0.01770000000000138</v>
      </c>
      <c r="O14">
        <f>N14*N14</f>
        <v>0.0003132900000000489</v>
      </c>
      <c r="Q14">
        <v>43.4362</v>
      </c>
      <c r="R14">
        <v>30.8512</v>
      </c>
      <c r="T14">
        <f>Q14-B14</f>
        <v>-0.03350000000000364</v>
      </c>
      <c r="U14">
        <f>T14*T14</f>
        <v>0.0011222500000002437</v>
      </c>
      <c r="W14">
        <f>R14-C14</f>
        <v>-0.04579999999999984</v>
      </c>
      <c r="X14">
        <f>W14*W14</f>
        <v>0.0020976399999999853</v>
      </c>
      <c r="AA14">
        <v>0.3209</v>
      </c>
      <c r="AB14">
        <v>83.6193</v>
      </c>
      <c r="AD14">
        <f>AA14-E14</f>
        <v>0.0001000000000000445</v>
      </c>
      <c r="AE14">
        <f>AD14*AD14</f>
        <v>1.0000000000008899E-08</v>
      </c>
      <c r="AG14">
        <f>AB14-F14</f>
        <v>-0.023200000000002774</v>
      </c>
      <c r="AH14">
        <f>AG14*AG14</f>
        <v>0.0005382400000001287</v>
      </c>
    </row>
    <row r="15" spans="1:34" ht="12.75">
      <c r="A15" s="7">
        <v>5500</v>
      </c>
      <c r="B15">
        <v>48.3918</v>
      </c>
      <c r="C15">
        <v>33.2655</v>
      </c>
      <c r="D15">
        <v>1.944</v>
      </c>
      <c r="E15">
        <v>0.3207</v>
      </c>
      <c r="F15">
        <v>74.0878</v>
      </c>
      <c r="H15">
        <v>48.3968</v>
      </c>
      <c r="I15">
        <v>33.2844</v>
      </c>
      <c r="K15">
        <f>H15-B15</f>
        <v>0.0049999999999954525</v>
      </c>
      <c r="L15">
        <f>K15*K15</f>
        <v>2.4999999999954526E-05</v>
      </c>
      <c r="N15">
        <f>I15-C15</f>
        <v>0.018899999999995032</v>
      </c>
      <c r="O15">
        <f>N15*N15</f>
        <v>0.0003572099999998122</v>
      </c>
      <c r="Q15">
        <v>48.3541</v>
      </c>
      <c r="R15">
        <v>33.213</v>
      </c>
      <c r="T15">
        <f>Q15-B15</f>
        <v>-0.037700000000000955</v>
      </c>
      <c r="U15">
        <f>T15*T15</f>
        <v>0.001421290000000072</v>
      </c>
      <c r="W15">
        <f>R15-C15</f>
        <v>-0.05250000000000199</v>
      </c>
      <c r="X15">
        <f>W15*W15</f>
        <v>0.002756250000000209</v>
      </c>
      <c r="AA15">
        <v>0.3208</v>
      </c>
      <c r="AB15">
        <v>74.0687</v>
      </c>
      <c r="AD15">
        <f>AA15-E15</f>
        <v>9.999999999998899E-05</v>
      </c>
      <c r="AE15">
        <f>AD15*AD15</f>
        <v>9.999999999997797E-09</v>
      </c>
      <c r="AG15">
        <f>AB15-F15</f>
        <v>-0.019099999999994566</v>
      </c>
      <c r="AH15">
        <f>AG15*AG15</f>
        <v>0.0003648099999997924</v>
      </c>
    </row>
    <row r="16" spans="1:34" ht="12.75">
      <c r="A16" s="7">
        <v>6000</v>
      </c>
      <c r="B16">
        <v>54.2396</v>
      </c>
      <c r="C16">
        <v>34.9981</v>
      </c>
      <c r="D16">
        <v>1.9438</v>
      </c>
      <c r="E16">
        <v>0.3206</v>
      </c>
      <c r="F16">
        <v>64.5336</v>
      </c>
      <c r="H16">
        <v>54.2471</v>
      </c>
      <c r="I16">
        <v>35.0181</v>
      </c>
      <c r="K16">
        <f>H16-B16</f>
        <v>0.007500000000000284</v>
      </c>
      <c r="L16">
        <f>K16*K16</f>
        <v>5.625000000000426E-05</v>
      </c>
      <c r="N16">
        <f>I16-C16</f>
        <v>0.01999999999999602</v>
      </c>
      <c r="O16">
        <f>N16*N16</f>
        <v>0.00039999999999984086</v>
      </c>
      <c r="Q16">
        <v>54.1966</v>
      </c>
      <c r="R16">
        <v>34.9384</v>
      </c>
      <c r="T16">
        <f>Q16-B16</f>
        <v>-0.043000000000006366</v>
      </c>
      <c r="U16">
        <f>T16*T16</f>
        <v>0.0018490000000005475</v>
      </c>
      <c r="W16">
        <f>R16-C16</f>
        <v>-0.05969999999999942</v>
      </c>
      <c r="X16">
        <f>W16*W16</f>
        <v>0.003564089999999931</v>
      </c>
      <c r="AA16">
        <v>0.3208</v>
      </c>
      <c r="AB16">
        <v>64.5168</v>
      </c>
      <c r="AD16">
        <f>AA16-E16</f>
        <v>0.00019999999999997797</v>
      </c>
      <c r="AE16">
        <f>AD16*AD16</f>
        <v>3.9999999999991186E-08</v>
      </c>
      <c r="AG16">
        <f>AB16-F16</f>
        <v>-0.01680000000000348</v>
      </c>
      <c r="AH16">
        <f>AG16*AG16</f>
        <v>0.0002822400000001169</v>
      </c>
    </row>
    <row r="17" spans="1:34" ht="12.75">
      <c r="A17" s="7">
        <v>6500</v>
      </c>
      <c r="B17">
        <v>61.0499</v>
      </c>
      <c r="C17">
        <v>35.7336</v>
      </c>
      <c r="D17">
        <v>1.9439</v>
      </c>
      <c r="E17">
        <v>0.3206</v>
      </c>
      <c r="F17">
        <v>54.9797</v>
      </c>
      <c r="H17">
        <v>61.0587</v>
      </c>
      <c r="I17">
        <v>35.7546</v>
      </c>
      <c r="K17">
        <f>H17-B17</f>
        <v>0.008800000000000807</v>
      </c>
      <c r="L17">
        <f>K17*K17</f>
        <v>7.744000000001421E-05</v>
      </c>
      <c r="N17">
        <f>I17-C17</f>
        <v>0.021000000000000796</v>
      </c>
      <c r="O17">
        <f>N17*N17</f>
        <v>0.00044100000000003343</v>
      </c>
      <c r="Q17">
        <v>61.0004</v>
      </c>
      <c r="R17">
        <v>35.6658</v>
      </c>
      <c r="T17">
        <f>Q17-B17</f>
        <v>-0.049500000000001876</v>
      </c>
      <c r="U17">
        <f>T17*T17</f>
        <v>0.002450250000000186</v>
      </c>
      <c r="W17">
        <f>R17-C17</f>
        <v>-0.06780000000000541</v>
      </c>
      <c r="X17">
        <f>W17*W17</f>
        <v>0.004596840000000733</v>
      </c>
      <c r="AA17">
        <v>0.3208</v>
      </c>
      <c r="AB17">
        <v>54.9678</v>
      </c>
      <c r="AD17">
        <f>AA17-E17</f>
        <v>0.00019999999999997797</v>
      </c>
      <c r="AE17">
        <f>AD17*AD17</f>
        <v>3.9999999999991186E-08</v>
      </c>
      <c r="AG17">
        <f>AB17-F17</f>
        <v>-0.01190000000000424</v>
      </c>
      <c r="AH17">
        <f>AG17*AG17</f>
        <v>0.00014161000000010093</v>
      </c>
    </row>
    <row r="18" spans="1:34" ht="12.75">
      <c r="A18" s="7">
        <v>7000</v>
      </c>
      <c r="B18">
        <v>68.7272</v>
      </c>
      <c r="C18">
        <v>35.0036</v>
      </c>
      <c r="D18">
        <v>1.9443</v>
      </c>
      <c r="E18">
        <v>0.3207</v>
      </c>
      <c r="F18">
        <v>45.4262</v>
      </c>
      <c r="H18">
        <v>68.7388</v>
      </c>
      <c r="I18">
        <v>35.0245</v>
      </c>
      <c r="K18">
        <f>H18-B18</f>
        <v>0.011600000000001387</v>
      </c>
      <c r="L18">
        <f>K18*K18</f>
        <v>0.00013456000000003219</v>
      </c>
      <c r="N18">
        <f>I18-C18</f>
        <v>0.02090000000000458</v>
      </c>
      <c r="O18">
        <f>N18*N18</f>
        <v>0.0004368100000001915</v>
      </c>
      <c r="Q18">
        <v>68.6668</v>
      </c>
      <c r="R18">
        <v>34.9301</v>
      </c>
      <c r="T18">
        <f>Q18-B18</f>
        <v>-0.06040000000000134</v>
      </c>
      <c r="U18">
        <f>T18*T18</f>
        <v>0.003648160000000162</v>
      </c>
      <c r="W18">
        <f>R18-C18</f>
        <v>-0.07349999999999568</v>
      </c>
      <c r="X18">
        <f>W18*W18</f>
        <v>0.005402249999999365</v>
      </c>
      <c r="AA18">
        <v>0.3209</v>
      </c>
      <c r="AB18">
        <v>45.4179</v>
      </c>
      <c r="AD18">
        <f>AA18-E18</f>
        <v>0.00020000000000003348</v>
      </c>
      <c r="AE18">
        <f>AD18*AD18</f>
        <v>4.0000000000013395E-08</v>
      </c>
      <c r="AG18">
        <f>AB18-F18</f>
        <v>-0.00829999999999842</v>
      </c>
      <c r="AH18">
        <f>AG18*AG18</f>
        <v>6.888999999997376E-05</v>
      </c>
    </row>
    <row r="19" spans="1:34" ht="12.75">
      <c r="A19" s="7">
        <v>7500</v>
      </c>
      <c r="B19">
        <v>76.9367</v>
      </c>
      <c r="C19">
        <v>32.2593</v>
      </c>
      <c r="D19">
        <v>1.945</v>
      </c>
      <c r="E19">
        <v>0.3209</v>
      </c>
      <c r="F19">
        <v>35.8788</v>
      </c>
      <c r="H19">
        <v>76.9512</v>
      </c>
      <c r="I19">
        <v>32.2812</v>
      </c>
      <c r="K19">
        <f>H19-B19</f>
        <v>0.014499999999998181</v>
      </c>
      <c r="L19">
        <f>K19*K19</f>
        <v>0.00021024999999994724</v>
      </c>
      <c r="N19">
        <f>I19-C19</f>
        <v>0.021899999999995146</v>
      </c>
      <c r="O19">
        <f>N19*N19</f>
        <v>0.0004796099999997874</v>
      </c>
      <c r="Q19">
        <v>76.8653</v>
      </c>
      <c r="R19">
        <v>32.1801</v>
      </c>
      <c r="T19">
        <f>Q19-B19</f>
        <v>-0.07139999999999702</v>
      </c>
      <c r="U19">
        <f>T19*T19</f>
        <v>0.0050979599999995745</v>
      </c>
      <c r="W19">
        <f>R19-C19</f>
        <v>-0.07920000000000016</v>
      </c>
      <c r="X19">
        <f>W19*W19</f>
        <v>0.0062726400000000255</v>
      </c>
      <c r="AA19">
        <v>0.321</v>
      </c>
      <c r="AB19">
        <v>35.875</v>
      </c>
      <c r="AD19">
        <f>AA19-E19</f>
        <v>9.999999999998899E-05</v>
      </c>
      <c r="AE19">
        <f>AD19*AD19</f>
        <v>9.999999999997797E-09</v>
      </c>
      <c r="AG19">
        <f>AB19-F19</f>
        <v>-0.0037999999999982492</v>
      </c>
      <c r="AH19">
        <f>AG19*AG19</f>
        <v>1.4439999999986694E-05</v>
      </c>
    </row>
    <row r="20" spans="1:34" ht="12.75">
      <c r="A20" s="7">
        <v>8000</v>
      </c>
      <c r="B20">
        <v>85.0053</v>
      </c>
      <c r="C20">
        <v>27.0063</v>
      </c>
      <c r="D20">
        <v>1.946</v>
      </c>
      <c r="E20">
        <v>0.3211</v>
      </c>
      <c r="F20">
        <v>26.3379</v>
      </c>
      <c r="H20">
        <v>85.0237</v>
      </c>
      <c r="I20">
        <v>27.0231</v>
      </c>
      <c r="K20">
        <f>H20-B20</f>
        <v>0.01839999999999975</v>
      </c>
      <c r="L20">
        <f>K20*K20</f>
        <v>0.0003385599999999908</v>
      </c>
      <c r="N20">
        <f>I20-C20</f>
        <v>0.016799999999999926</v>
      </c>
      <c r="O20">
        <f>N20*N20</f>
        <v>0.0002822399999999975</v>
      </c>
      <c r="Q20">
        <v>84.918</v>
      </c>
      <c r="R20">
        <v>26.9248</v>
      </c>
      <c r="T20">
        <f>Q20-B20</f>
        <v>-0.08729999999999905</v>
      </c>
      <c r="U20">
        <f>T20*T20</f>
        <v>0.007621289999999834</v>
      </c>
      <c r="W20">
        <f>R20-C20</f>
        <v>-0.08149999999999835</v>
      </c>
      <c r="X20">
        <f>W20*W20</f>
        <v>0.006642249999999732</v>
      </c>
      <c r="AA20">
        <v>0.3213</v>
      </c>
      <c r="AB20">
        <v>26.3351</v>
      </c>
      <c r="AD20">
        <f>AA20-E20</f>
        <v>0.00019999999999997797</v>
      </c>
      <c r="AE20">
        <f>AD20*AD20</f>
        <v>3.9999999999991186E-08</v>
      </c>
      <c r="AG20">
        <f>AB20-F20</f>
        <v>-0.00280000000000058</v>
      </c>
      <c r="AH20">
        <f>AG20*AG20</f>
        <v>7.840000000003247E-06</v>
      </c>
    </row>
    <row r="21" spans="1:34" ht="12.75">
      <c r="A21" s="7">
        <v>8500</v>
      </c>
      <c r="B21">
        <v>91.8906</v>
      </c>
      <c r="C21">
        <v>19.043</v>
      </c>
      <c r="D21">
        <v>1.9473</v>
      </c>
      <c r="E21">
        <v>0.3214</v>
      </c>
      <c r="F21">
        <v>16.8021</v>
      </c>
      <c r="H21">
        <v>91.909</v>
      </c>
      <c r="I21">
        <v>19.06</v>
      </c>
      <c r="K21">
        <f>H21-B21</f>
        <v>0.01839999999999975</v>
      </c>
      <c r="L21">
        <f>K21*K21</f>
        <v>0.0003385599999999908</v>
      </c>
      <c r="N21">
        <f>I21-C21</f>
        <v>0.01699999999999946</v>
      </c>
      <c r="O21">
        <f>N21*N21</f>
        <v>0.00028899999999998165</v>
      </c>
      <c r="Q21">
        <v>91.7864</v>
      </c>
      <c r="R21">
        <v>18.9641</v>
      </c>
      <c r="T21">
        <f>Q21-B21</f>
        <v>-0.10420000000000584</v>
      </c>
      <c r="U21">
        <f>T21*T21</f>
        <v>0.010857640000001218</v>
      </c>
      <c r="W21">
        <f>R21-C21</f>
        <v>-0.07890000000000086</v>
      </c>
      <c r="X21">
        <f>W21*W21</f>
        <v>0.006225210000000135</v>
      </c>
      <c r="AA21">
        <v>0.3215</v>
      </c>
      <c r="AB21">
        <v>16.8061</v>
      </c>
      <c r="AD21">
        <f>AA21-E21</f>
        <v>9.999999999998899E-05</v>
      </c>
      <c r="AE21">
        <f>AD21*AD21</f>
        <v>9.999999999997797E-09</v>
      </c>
      <c r="AG21">
        <f>AB21-F21</f>
        <v>0.004000000000001336</v>
      </c>
      <c r="AH21">
        <f>AG21*AG21</f>
        <v>1.6000000000010685E-05</v>
      </c>
    </row>
    <row r="22" spans="1:34" ht="12.75">
      <c r="A22" s="7">
        <v>9000</v>
      </c>
      <c r="B22">
        <v>96.3514</v>
      </c>
      <c r="C22">
        <v>8.7627</v>
      </c>
      <c r="D22">
        <v>1.9488</v>
      </c>
      <c r="E22">
        <v>0.3217</v>
      </c>
      <c r="F22">
        <v>7.2789</v>
      </c>
      <c r="H22">
        <v>96.3718</v>
      </c>
      <c r="I22">
        <v>8.7769</v>
      </c>
      <c r="K22">
        <f>H22-B22</f>
        <v>0.02039999999999509</v>
      </c>
      <c r="L22">
        <f>K22*K22</f>
        <v>0.00041615999999979964</v>
      </c>
      <c r="N22">
        <f>I22-C22</f>
        <v>0.01419999999999888</v>
      </c>
      <c r="O22">
        <f>N22*N22</f>
        <v>0.0002016399999999682</v>
      </c>
      <c r="Q22">
        <v>96.2308</v>
      </c>
      <c r="R22">
        <v>8.6932</v>
      </c>
      <c r="T22">
        <f>Q22-B22</f>
        <v>-0.12059999999999604</v>
      </c>
      <c r="U22">
        <f>T22*T22</f>
        <v>0.014544359999999045</v>
      </c>
      <c r="W22">
        <f>R22-C22</f>
        <v>-0.06950000000000145</v>
      </c>
      <c r="X22">
        <f>W22*W22</f>
        <v>0.004830250000000202</v>
      </c>
      <c r="AA22">
        <v>0.3219</v>
      </c>
      <c r="AB22">
        <v>7.2862</v>
      </c>
      <c r="AD22">
        <f>AA22-E22</f>
        <v>0.00020000000000003348</v>
      </c>
      <c r="AE22">
        <f>AD22*AD22</f>
        <v>4.0000000000013395E-08</v>
      </c>
      <c r="AG22">
        <f>AB22-F22</f>
        <v>0.007299999999999862</v>
      </c>
      <c r="AH22">
        <f>AG22*AG22</f>
        <v>5.328999999999799E-05</v>
      </c>
    </row>
    <row r="23" spans="1:34" ht="12.75">
      <c r="A23" s="7">
        <v>9500</v>
      </c>
      <c r="B23">
        <v>97.4118</v>
      </c>
      <c r="C23">
        <v>-2.7285</v>
      </c>
      <c r="D23">
        <v>1.9503</v>
      </c>
      <c r="E23">
        <v>0.3221</v>
      </c>
      <c r="F23">
        <v>-2.2333</v>
      </c>
      <c r="H23">
        <v>97.4342</v>
      </c>
      <c r="I23">
        <v>-2.7171</v>
      </c>
      <c r="K23">
        <f>H23-B23</f>
        <v>0.02240000000000464</v>
      </c>
      <c r="L23">
        <f>K23*K23</f>
        <v>0.0005017600000002078</v>
      </c>
      <c r="N23">
        <f>I23-C23</f>
        <v>0.011400000000000077</v>
      </c>
      <c r="O23">
        <f>N23*N23</f>
        <v>0.00012996000000000174</v>
      </c>
      <c r="Q23">
        <v>97.2792</v>
      </c>
      <c r="R23">
        <v>-2.7808</v>
      </c>
      <c r="T23">
        <f>Q23-B23</f>
        <v>-0.1325999999999965</v>
      </c>
      <c r="U23">
        <f>T23*T23</f>
        <v>0.017582759999999073</v>
      </c>
      <c r="W23">
        <f>R23-C23</f>
        <v>-0.052300000000000235</v>
      </c>
      <c r="X23">
        <f>W23*W23</f>
        <v>0.0027352900000000248</v>
      </c>
      <c r="AA23">
        <v>0.3222</v>
      </c>
      <c r="AB23">
        <v>-2.2226</v>
      </c>
      <c r="AD23">
        <f>AA23-E23</f>
        <v>9.999999999998899E-05</v>
      </c>
      <c r="AE23">
        <f>AD23*AD23</f>
        <v>9.999999999997797E-09</v>
      </c>
      <c r="AG23">
        <f>AB23-F23</f>
        <v>0.010699999999999932</v>
      </c>
      <c r="AH23">
        <f>AG23*AG23</f>
        <v>0.00011448999999999855</v>
      </c>
    </row>
    <row r="24" spans="1:34" ht="12.75">
      <c r="A24" s="7">
        <v>10000</v>
      </c>
      <c r="B24">
        <v>94.8157</v>
      </c>
      <c r="C24">
        <v>-13.8746</v>
      </c>
      <c r="D24">
        <v>1.952</v>
      </c>
      <c r="E24">
        <v>0.3225</v>
      </c>
      <c r="F24">
        <v>-11.7294</v>
      </c>
      <c r="H24">
        <v>94.8383</v>
      </c>
      <c r="I24">
        <v>-13.8661</v>
      </c>
      <c r="K24">
        <f>H24-B24</f>
        <v>0.022599999999997067</v>
      </c>
      <c r="L24">
        <f>K24*K24</f>
        <v>0.0005107599999998674</v>
      </c>
      <c r="N24">
        <f>I24-C24</f>
        <v>0.00849999999999973</v>
      </c>
      <c r="O24">
        <f>N24*N24</f>
        <v>7.224999999999541E-05</v>
      </c>
      <c r="Q24">
        <v>94.6756</v>
      </c>
      <c r="R24">
        <v>-13.9089</v>
      </c>
      <c r="T24">
        <f>Q24-B24</f>
        <v>-0.1401000000000039</v>
      </c>
      <c r="U24">
        <f>T24*T24</f>
        <v>0.01962801000000109</v>
      </c>
      <c r="W24">
        <f>R24-C24</f>
        <v>-0.0343</v>
      </c>
      <c r="X24">
        <f>W24*W24</f>
        <v>0.0011764899999999999</v>
      </c>
      <c r="AA24">
        <v>0.3226</v>
      </c>
      <c r="AB24">
        <v>-11.7155</v>
      </c>
      <c r="AD24">
        <f>AA24-E24</f>
        <v>9.999999999998899E-05</v>
      </c>
      <c r="AE24">
        <f>AD24*AD24</f>
        <v>9.999999999997797E-09</v>
      </c>
      <c r="AG24">
        <f>AB24-F24</f>
        <v>0.01389999999999958</v>
      </c>
      <c r="AH24">
        <f>AG24*AG24</f>
        <v>0.00019320999999998832</v>
      </c>
    </row>
    <row r="25" spans="1:34" ht="12.75">
      <c r="A25" s="7">
        <v>10500</v>
      </c>
      <c r="B25">
        <v>89.1746</v>
      </c>
      <c r="C25">
        <v>-23.2582</v>
      </c>
      <c r="D25">
        <v>1.9536</v>
      </c>
      <c r="E25">
        <v>0.3229</v>
      </c>
      <c r="F25">
        <v>-21.2105</v>
      </c>
      <c r="H25">
        <v>89.1981</v>
      </c>
      <c r="I25">
        <v>-23.2537</v>
      </c>
      <c r="K25">
        <f>H25-B25</f>
        <v>0.023499999999998522</v>
      </c>
      <c r="L25">
        <f>K25*K25</f>
        <v>0.0005522499999999305</v>
      </c>
      <c r="N25">
        <f>I25-C25</f>
        <v>0.0045000000000001705</v>
      </c>
      <c r="O25">
        <f>N25*N25</f>
        <v>2.0250000000001536E-05</v>
      </c>
      <c r="Q25">
        <v>89.036</v>
      </c>
      <c r="R25">
        <v>-23.2756</v>
      </c>
      <c r="T25">
        <f>Q25-B25</f>
        <v>-0.13859999999999673</v>
      </c>
      <c r="U25">
        <f>T25*T25</f>
        <v>0.019209959999999093</v>
      </c>
      <c r="W25">
        <f>R25-C25</f>
        <v>-0.01740000000000208</v>
      </c>
      <c r="X25">
        <f>W25*W25</f>
        <v>0.0003027600000000724</v>
      </c>
      <c r="AA25">
        <v>0.3229</v>
      </c>
      <c r="AB25">
        <v>-21.1939</v>
      </c>
      <c r="AD25">
        <f>AA25-E25</f>
        <v>0</v>
      </c>
      <c r="AE25">
        <f>AD25*AD25</f>
        <v>0</v>
      </c>
      <c r="AG25">
        <f>AB25-F25</f>
        <v>0.016600000000000392</v>
      </c>
      <c r="AH25">
        <f>AG25*AG25</f>
        <v>0.000275560000000013</v>
      </c>
    </row>
    <row r="26" spans="1:34" ht="12.75">
      <c r="A26" s="7">
        <v>11000</v>
      </c>
      <c r="B26">
        <v>81.6371</v>
      </c>
      <c r="C26">
        <v>-30.0716</v>
      </c>
      <c r="D26">
        <v>1.9553</v>
      </c>
      <c r="E26">
        <v>0.3233</v>
      </c>
      <c r="F26">
        <v>-30.6787</v>
      </c>
      <c r="H26">
        <v>81.658</v>
      </c>
      <c r="I26">
        <v>-30.0698</v>
      </c>
      <c r="K26">
        <f>H26-B26</f>
        <v>0.020899999999997476</v>
      </c>
      <c r="L26">
        <f>K26*K26</f>
        <v>0.0004368099999998945</v>
      </c>
      <c r="N26">
        <f>I26-C26</f>
        <v>0.0017999999999993577</v>
      </c>
      <c r="O26">
        <f>N26*N26</f>
        <v>3.2399999999976875E-06</v>
      </c>
      <c r="Q26">
        <v>81.5051</v>
      </c>
      <c r="R26">
        <v>-30.072</v>
      </c>
      <c r="T26">
        <f>Q26-B26</f>
        <v>-0.132000000000005</v>
      </c>
      <c r="U26">
        <f>T26*T26</f>
        <v>0.01742400000000132</v>
      </c>
      <c r="W26">
        <f>R26-C26</f>
        <v>-0.00039999999999906777</v>
      </c>
      <c r="X26">
        <f>W26*W26</f>
        <v>1.5999999999925422E-07</v>
      </c>
      <c r="AA26">
        <v>0.3233</v>
      </c>
      <c r="AB26">
        <v>-30.6609</v>
      </c>
      <c r="AD26">
        <f>AA26-E26</f>
        <v>0</v>
      </c>
      <c r="AE26">
        <f>AD26*AD26</f>
        <v>0</v>
      </c>
      <c r="AG26">
        <f>AB26-F26</f>
        <v>0.017799999999997596</v>
      </c>
      <c r="AH26">
        <f>AG26*AG26</f>
        <v>0.0003168399999999144</v>
      </c>
    </row>
    <row r="27" spans="1:34" ht="12.75">
      <c r="A27" s="7">
        <v>11500</v>
      </c>
      <c r="B27">
        <v>73.3997</v>
      </c>
      <c r="C27">
        <v>-34.2023</v>
      </c>
      <c r="D27">
        <v>1.9569</v>
      </c>
      <c r="E27">
        <v>0.3236</v>
      </c>
      <c r="F27">
        <v>-40.1302</v>
      </c>
      <c r="H27">
        <v>73.4191</v>
      </c>
      <c r="I27">
        <v>-34.2015</v>
      </c>
      <c r="K27">
        <f>H27-B27</f>
        <v>0.019400000000004525</v>
      </c>
      <c r="L27">
        <f>K27*K27</f>
        <v>0.00037636000000017554</v>
      </c>
      <c r="N27">
        <f>I27-C27</f>
        <v>0.0007999999999981355</v>
      </c>
      <c r="O27">
        <f>N27*N27</f>
        <v>6.399999999970169E-07</v>
      </c>
      <c r="Q27">
        <v>73.2783</v>
      </c>
      <c r="R27">
        <v>-34.1911</v>
      </c>
      <c r="T27">
        <f>Q27-B27</f>
        <v>-0.12139999999999418</v>
      </c>
      <c r="U27">
        <f>T27*T27</f>
        <v>0.014737959999998588</v>
      </c>
      <c r="W27">
        <f>R27-C27</f>
        <v>0.01120000000000232</v>
      </c>
      <c r="X27">
        <f>W27*W27</f>
        <v>0.00012544000000005195</v>
      </c>
      <c r="AA27">
        <v>0.3237</v>
      </c>
      <c r="AB27">
        <v>-40.1101</v>
      </c>
      <c r="AD27">
        <f>AA27-E27</f>
        <v>9.999999999998899E-05</v>
      </c>
      <c r="AE27">
        <f>AD27*AD27</f>
        <v>9.999999999997797E-09</v>
      </c>
      <c r="AG27">
        <f>AB27-F27</f>
        <v>0.02009999999999934</v>
      </c>
      <c r="AH27">
        <f>AG27*AG27</f>
        <v>0.0004040099999999735</v>
      </c>
    </row>
    <row r="28" spans="1:34" ht="12.75">
      <c r="A28" s="7">
        <v>12000</v>
      </c>
      <c r="B28">
        <v>65.3604</v>
      </c>
      <c r="C28">
        <v>-36.0127</v>
      </c>
      <c r="D28">
        <v>1.9584</v>
      </c>
      <c r="E28">
        <v>0.324</v>
      </c>
      <c r="F28">
        <v>-49.5633</v>
      </c>
      <c r="H28">
        <v>65.3767</v>
      </c>
      <c r="I28">
        <v>-36.0121</v>
      </c>
      <c r="K28">
        <f>H28-B28</f>
        <v>0.01630000000000109</v>
      </c>
      <c r="L28">
        <f>K28*K28</f>
        <v>0.0002656900000000356</v>
      </c>
      <c r="N28">
        <f>I28-C28</f>
        <v>0.0006000000000057071</v>
      </c>
      <c r="O28">
        <f>N28*N28</f>
        <v>3.600000000068485E-07</v>
      </c>
      <c r="Q28">
        <v>65.2509</v>
      </c>
      <c r="R28">
        <v>-35.9921</v>
      </c>
      <c r="T28">
        <f>Q28-B28</f>
        <v>-0.10949999999999704</v>
      </c>
      <c r="U28">
        <f>T28*T28</f>
        <v>0.011990249999999352</v>
      </c>
      <c r="W28">
        <f>R28-C28</f>
        <v>0.020600000000001728</v>
      </c>
      <c r="X28">
        <f>W28*W28</f>
        <v>0.0004243600000000712</v>
      </c>
      <c r="AA28">
        <v>0.324</v>
      </c>
      <c r="AB28">
        <v>-49.5436</v>
      </c>
      <c r="AD28">
        <f>AA28-E28</f>
        <v>0</v>
      </c>
      <c r="AE28">
        <f>AD28*AD28</f>
        <v>0</v>
      </c>
      <c r="AG28">
        <f>AB28-F28</f>
        <v>0.019700000000000273</v>
      </c>
      <c r="AH28">
        <f>AG28*AG28</f>
        <v>0.00038809000000001074</v>
      </c>
    </row>
    <row r="29" spans="1:34" ht="12.75">
      <c r="A29" s="7">
        <v>12500</v>
      </c>
      <c r="B29">
        <v>58.0317</v>
      </c>
      <c r="C29">
        <v>-36.0485</v>
      </c>
      <c r="D29">
        <v>1.9598</v>
      </c>
      <c r="E29">
        <v>0.3243</v>
      </c>
      <c r="F29">
        <v>-58.9865</v>
      </c>
      <c r="H29">
        <v>58.0463</v>
      </c>
      <c r="I29">
        <v>-36.0474</v>
      </c>
      <c r="K29">
        <f>H29-B29</f>
        <v>0.0146000000000015</v>
      </c>
      <c r="L29">
        <f>K29*K29</f>
        <v>0.00021316000000004383</v>
      </c>
      <c r="N29">
        <f>I29-C29</f>
        <v>0.0010999999999938836</v>
      </c>
      <c r="O29">
        <f>N29*N29</f>
        <v>1.209999999986544E-06</v>
      </c>
      <c r="Q29">
        <v>57.9345</v>
      </c>
      <c r="R29">
        <v>-36.0248</v>
      </c>
      <c r="T29">
        <f>Q29-B29</f>
        <v>-0.09720000000000084</v>
      </c>
      <c r="U29">
        <f>T29*T29</f>
        <v>0.009447840000000164</v>
      </c>
      <c r="W29">
        <f>R29-C29</f>
        <v>0.023699999999998056</v>
      </c>
      <c r="X29">
        <f>W29*W29</f>
        <v>0.0005616899999999078</v>
      </c>
      <c r="AA29">
        <v>0.3243</v>
      </c>
      <c r="AB29">
        <v>-58.9668</v>
      </c>
      <c r="AD29">
        <f>AA29-E29</f>
        <v>0</v>
      </c>
      <c r="AE29">
        <f>AD29*AD29</f>
        <v>0</v>
      </c>
      <c r="AG29">
        <f>AB29-F29</f>
        <v>0.019700000000000273</v>
      </c>
      <c r="AH29">
        <f>AG29*AG29</f>
        <v>0.00038809000000001074</v>
      </c>
    </row>
    <row r="30" spans="1:34" ht="12.75">
      <c r="A30" s="7">
        <v>13000</v>
      </c>
      <c r="B30">
        <v>51.6365</v>
      </c>
      <c r="C30">
        <v>-34.833</v>
      </c>
      <c r="D30">
        <v>1.9611</v>
      </c>
      <c r="E30">
        <v>0.3246</v>
      </c>
      <c r="F30">
        <v>-68.3925</v>
      </c>
      <c r="H30">
        <v>51.649</v>
      </c>
      <c r="I30">
        <v>-34.8323</v>
      </c>
      <c r="K30">
        <f>H30-B30</f>
        <v>0.012500000000002842</v>
      </c>
      <c r="L30">
        <f>K30*K30</f>
        <v>0.00015625000000007105</v>
      </c>
      <c r="N30">
        <f>I30-C30</f>
        <v>0.0007000000000019213</v>
      </c>
      <c r="O30">
        <f>N30*N30</f>
        <v>4.900000000026898E-07</v>
      </c>
      <c r="Q30">
        <v>51.5499</v>
      </c>
      <c r="R30">
        <v>-34.8077</v>
      </c>
      <c r="T30">
        <f>Q30-B30</f>
        <v>-0.08659999999999712</v>
      </c>
      <c r="U30">
        <f>T30*T30</f>
        <v>0.007499559999999502</v>
      </c>
      <c r="W30">
        <f>R30-C30</f>
        <v>0.025300000000001432</v>
      </c>
      <c r="X30">
        <f>W30*W30</f>
        <v>0.0006400900000000725</v>
      </c>
      <c r="AA30">
        <v>0.3245</v>
      </c>
      <c r="AB30">
        <v>-68.3744</v>
      </c>
      <c r="AD30">
        <f>AA30-E30</f>
        <v>-9.999999999998899E-05</v>
      </c>
      <c r="AE30">
        <f>AD30*AD30</f>
        <v>9.999999999997797E-09</v>
      </c>
      <c r="AG30">
        <f>AB30-F30</f>
        <v>0.018100000000004002</v>
      </c>
      <c r="AH30">
        <f>AG30*AG30</f>
        <v>0.00032761000000014484</v>
      </c>
    </row>
    <row r="31" spans="1:34" ht="12.75">
      <c r="A31" s="7">
        <v>13500</v>
      </c>
      <c r="B31">
        <v>46.2027</v>
      </c>
      <c r="C31">
        <v>-32.7924</v>
      </c>
      <c r="D31">
        <v>1.9621</v>
      </c>
      <c r="E31">
        <v>0.3248</v>
      </c>
      <c r="F31">
        <v>-77.7826</v>
      </c>
      <c r="H31">
        <v>46.2119</v>
      </c>
      <c r="I31">
        <v>-32.7892</v>
      </c>
      <c r="K31">
        <f>H31-B31</f>
        <v>0.009199999999999875</v>
      </c>
      <c r="L31">
        <f>K31*K31</f>
        <v>8.46399999999977E-05</v>
      </c>
      <c r="N31">
        <f>I31-C31</f>
        <v>0.0031999999999996476</v>
      </c>
      <c r="O31">
        <f>N31*N31</f>
        <v>1.0239999999997744E-05</v>
      </c>
      <c r="Q31">
        <v>46.1262</v>
      </c>
      <c r="R31">
        <v>-32.7671</v>
      </c>
      <c r="T31">
        <f>Q31-B31</f>
        <v>-0.0765000000000029</v>
      </c>
      <c r="U31">
        <f>T31*T31</f>
        <v>0.005852250000000444</v>
      </c>
      <c r="W31">
        <f>R31-C31</f>
        <v>0.025300000000001432</v>
      </c>
      <c r="X31">
        <f>W31*W31</f>
        <v>0.0006400900000000725</v>
      </c>
      <c r="AA31">
        <v>0.3247</v>
      </c>
      <c r="AB31">
        <v>-77.771</v>
      </c>
      <c r="AD31">
        <f>AA31-E31</f>
        <v>-9.999999999998899E-05</v>
      </c>
      <c r="AE31">
        <f>AD31*AD31</f>
        <v>9.999999999997797E-09</v>
      </c>
      <c r="AG31">
        <f>AB31-F31</f>
        <v>0.011600000000001387</v>
      </c>
      <c r="AH31">
        <f>AG31*AG31</f>
        <v>0.00013456000000003219</v>
      </c>
    </row>
    <row r="32" spans="1:34" ht="12.75">
      <c r="A32" s="7">
        <v>14000</v>
      </c>
      <c r="B32">
        <v>41.6625</v>
      </c>
      <c r="C32">
        <v>-30.2386</v>
      </c>
      <c r="D32">
        <v>1.9628</v>
      </c>
      <c r="E32">
        <v>0.325</v>
      </c>
      <c r="F32">
        <v>-87.1576</v>
      </c>
      <c r="H32">
        <v>41.6707</v>
      </c>
      <c r="I32">
        <v>-30.2343</v>
      </c>
      <c r="K32">
        <f>H32-B32</f>
        <v>0.0081999999999951</v>
      </c>
      <c r="L32">
        <f>K32*K32</f>
        <v>6.723999999991965E-05</v>
      </c>
      <c r="N32">
        <f>I32-C32</f>
        <v>0.004300000000000637</v>
      </c>
      <c r="O32">
        <f>N32*N32</f>
        <v>1.8490000000005476E-05</v>
      </c>
      <c r="Q32">
        <v>41.5938</v>
      </c>
      <c r="R32">
        <v>-30.2161</v>
      </c>
      <c r="T32">
        <f>Q32-B32</f>
        <v>-0.06869999999999976</v>
      </c>
      <c r="U32">
        <f>T32*T32</f>
        <v>0.004719689999999967</v>
      </c>
      <c r="W32">
        <f>R32-C32</f>
        <v>0.022500000000000853</v>
      </c>
      <c r="X32">
        <f>W32*W32</f>
        <v>0.0005062500000000384</v>
      </c>
      <c r="AA32">
        <v>0.3249</v>
      </c>
      <c r="AB32">
        <v>-87.1492</v>
      </c>
      <c r="AD32">
        <f>AA32-E32</f>
        <v>-9.999999999998899E-05</v>
      </c>
      <c r="AE32">
        <f>AD32*AD32</f>
        <v>9.999999999997797E-09</v>
      </c>
      <c r="AG32">
        <f>AB32-F32</f>
        <v>0.008400000000008845</v>
      </c>
      <c r="AH32">
        <f>AG32*AG32</f>
        <v>7.056000000014859E-05</v>
      </c>
    </row>
    <row r="33" spans="1:34" ht="12.75">
      <c r="A33" s="7">
        <v>14500</v>
      </c>
      <c r="B33">
        <v>37.9128</v>
      </c>
      <c r="C33">
        <v>-27.3818</v>
      </c>
      <c r="D33">
        <v>1.9632</v>
      </c>
      <c r="E33">
        <v>0.3251</v>
      </c>
      <c r="F33">
        <v>-96.5182</v>
      </c>
      <c r="H33">
        <v>37.9182</v>
      </c>
      <c r="I33">
        <v>-27.3777</v>
      </c>
      <c r="K33">
        <f>H33-B33</f>
        <v>0.005400000000001626</v>
      </c>
      <c r="L33">
        <f>K33*K33</f>
        <v>2.916000000001756E-05</v>
      </c>
      <c r="N33">
        <f>I33-C33</f>
        <v>0.00409999999999755</v>
      </c>
      <c r="O33">
        <f>N33*N33</f>
        <v>1.6809999999979912E-05</v>
      </c>
      <c r="Q33">
        <v>37.8497</v>
      </c>
      <c r="R33">
        <v>-27.3628</v>
      </c>
      <c r="T33">
        <f>Q33-B33</f>
        <v>-0.0630999999999986</v>
      </c>
      <c r="U33">
        <f>T33*T33</f>
        <v>0.003981609999999824</v>
      </c>
      <c r="W33">
        <f>R33-C33</f>
        <v>0.01899999999999835</v>
      </c>
      <c r="X33">
        <f>W33*W33</f>
        <v>0.0003609999999999374</v>
      </c>
      <c r="AA33">
        <v>0.325</v>
      </c>
      <c r="AB33">
        <v>-96.5155</v>
      </c>
      <c r="AD33">
        <f>AA33-E33</f>
        <v>-9.999999999998899E-05</v>
      </c>
      <c r="AE33">
        <f>AD33*AD33</f>
        <v>9.999999999997797E-09</v>
      </c>
      <c r="AG33">
        <f>AB33-F33</f>
        <v>0.0026999999999901547</v>
      </c>
      <c r="AH33">
        <f>AG33*AG33</f>
        <v>7.289999999946836E-06</v>
      </c>
    </row>
    <row r="34" spans="1:34" ht="12.75">
      <c r="A34" s="7">
        <v>15000</v>
      </c>
      <c r="B34">
        <v>34.841</v>
      </c>
      <c r="C34">
        <v>-24.3628</v>
      </c>
      <c r="D34">
        <v>1.9633</v>
      </c>
      <c r="E34">
        <v>0.3251</v>
      </c>
      <c r="F34">
        <v>-105.8689</v>
      </c>
      <c r="H34">
        <v>34.8443</v>
      </c>
      <c r="I34">
        <v>-24.3566</v>
      </c>
      <c r="K34">
        <f>H34-B34</f>
        <v>0.003299999999995862</v>
      </c>
      <c r="L34">
        <f>K34*K34</f>
        <v>1.0889999999972687E-05</v>
      </c>
      <c r="N34">
        <f>I34-C34</f>
        <v>0.006199999999999761</v>
      </c>
      <c r="O34">
        <f>N34*N34</f>
        <v>3.843999999999704E-05</v>
      </c>
      <c r="Q34">
        <v>34.7843</v>
      </c>
      <c r="R34">
        <v>-24.3462</v>
      </c>
      <c r="T34">
        <f>Q34-B34</f>
        <v>-0.056699999999999307</v>
      </c>
      <c r="U34">
        <f>T34*T34</f>
        <v>0.0032148899999999213</v>
      </c>
      <c r="W34">
        <f>R34-C34</f>
        <v>0.016600000000000392</v>
      </c>
      <c r="X34">
        <f>W34*W34</f>
        <v>0.000275560000000013</v>
      </c>
      <c r="AA34">
        <v>0.325</v>
      </c>
      <c r="AB34">
        <v>-105.8742</v>
      </c>
      <c r="AD34">
        <f>AA34-E34</f>
        <v>-9.999999999998899E-05</v>
      </c>
      <c r="AE34">
        <f>AD34*AD34</f>
        <v>9.999999999997797E-09</v>
      </c>
      <c r="AG34">
        <f>AB34-F34</f>
        <v>-0.0053000000000054115</v>
      </c>
      <c r="AH34">
        <f>AG34*AG34</f>
        <v>2.809000000005736E-05</v>
      </c>
    </row>
    <row r="35" spans="1:34" ht="12.75">
      <c r="A35" s="7">
        <v>15500</v>
      </c>
      <c r="B35">
        <v>32.3478</v>
      </c>
      <c r="C35">
        <v>-21.267</v>
      </c>
      <c r="D35">
        <v>1.9628</v>
      </c>
      <c r="E35">
        <v>0.325</v>
      </c>
      <c r="F35">
        <v>-115.2128</v>
      </c>
      <c r="H35">
        <v>32.3507</v>
      </c>
      <c r="I35">
        <v>-21.2589</v>
      </c>
      <c r="K35">
        <f>H35-B35</f>
        <v>0.0029000000000038995</v>
      </c>
      <c r="L35">
        <f>K35*K35</f>
        <v>8.410000000022617E-06</v>
      </c>
      <c r="N35">
        <f>I35-C35</f>
        <v>0.008099999999998886</v>
      </c>
      <c r="O35">
        <f>N35*N35</f>
        <v>6.560999999998195E-05</v>
      </c>
      <c r="Q35">
        <v>32.2971</v>
      </c>
      <c r="R35">
        <v>-21.2539</v>
      </c>
      <c r="T35">
        <f>Q35-B35</f>
        <v>-0.05069999999999908</v>
      </c>
      <c r="U35">
        <f>T35*T35</f>
        <v>0.0025704899999999067</v>
      </c>
      <c r="W35">
        <f>R35-C35</f>
        <v>0.013099999999997891</v>
      </c>
      <c r="X35">
        <f>W35*W35</f>
        <v>0.00017160999999994475</v>
      </c>
      <c r="AA35">
        <v>0.3249</v>
      </c>
      <c r="AB35">
        <v>-115.2249</v>
      </c>
      <c r="AD35">
        <f>AA35-E35</f>
        <v>-9.999999999998899E-05</v>
      </c>
      <c r="AE35">
        <f>AD35*AD35</f>
        <v>9.999999999997797E-09</v>
      </c>
      <c r="AG35">
        <f>AB35-F35</f>
        <v>-0.012100000000003774</v>
      </c>
      <c r="AH35">
        <f>AG35*AG35</f>
        <v>0.00014641000000009135</v>
      </c>
    </row>
    <row r="36" spans="1:34" ht="12.75">
      <c r="A36" s="7">
        <v>16000</v>
      </c>
      <c r="B36">
        <v>30.3433</v>
      </c>
      <c r="C36">
        <v>-18.1464</v>
      </c>
      <c r="D36">
        <v>1.962</v>
      </c>
      <c r="E36">
        <v>0.3248</v>
      </c>
      <c r="F36">
        <v>-124.5605</v>
      </c>
      <c r="H36">
        <v>30.3446</v>
      </c>
      <c r="I36">
        <v>-18.1375</v>
      </c>
      <c r="K36">
        <f>H36-B36</f>
        <v>0.001300000000000523</v>
      </c>
      <c r="L36">
        <f>K36*K36</f>
        <v>1.6900000000013596E-06</v>
      </c>
      <c r="N36">
        <f>I36-C36</f>
        <v>0.008900000000000574</v>
      </c>
      <c r="O36">
        <f>N36*N36</f>
        <v>7.921000000001021E-05</v>
      </c>
      <c r="Q36">
        <v>30.2966</v>
      </c>
      <c r="R36">
        <v>-18.1378</v>
      </c>
      <c r="T36">
        <f>Q36-B36</f>
        <v>-0.04669999999999774</v>
      </c>
      <c r="U36">
        <f>T36*T36</f>
        <v>0.0021808899999997892</v>
      </c>
      <c r="W36">
        <f>R36-C36</f>
        <v>0.008600000000001273</v>
      </c>
      <c r="X36">
        <f>W36*W36</f>
        <v>7.39600000000219E-05</v>
      </c>
      <c r="AA36">
        <v>0.3247</v>
      </c>
      <c r="AB36">
        <v>-124.5788</v>
      </c>
      <c r="AD36">
        <f>AA36-E36</f>
        <v>-9.999999999998899E-05</v>
      </c>
      <c r="AE36">
        <f>AD36*AD36</f>
        <v>9.999999999997797E-09</v>
      </c>
      <c r="AG36">
        <f>AB36-F36</f>
        <v>-0.01829999999999643</v>
      </c>
      <c r="AH36">
        <f>AG36*AG36</f>
        <v>0.00033488999999986937</v>
      </c>
    </row>
    <row r="37" spans="1:34" ht="12.75">
      <c r="A37" s="7">
        <v>16500</v>
      </c>
      <c r="B37">
        <v>28.759</v>
      </c>
      <c r="C37">
        <v>-15.0317</v>
      </c>
      <c r="D37">
        <v>1.9609</v>
      </c>
      <c r="E37">
        <v>0.3245</v>
      </c>
      <c r="F37">
        <v>-133.9087</v>
      </c>
      <c r="H37">
        <v>28.7591</v>
      </c>
      <c r="I37">
        <v>-15.0209</v>
      </c>
      <c r="K37">
        <f>H37-B37</f>
        <v>9.999999999976694E-05</v>
      </c>
      <c r="L37">
        <f>K37*K37</f>
        <v>9.999999999953389E-09</v>
      </c>
      <c r="N37">
        <f>I37-C37</f>
        <v>0.010800000000001475</v>
      </c>
      <c r="O37">
        <f>N37*N37</f>
        <v>0.00011664000000003186</v>
      </c>
      <c r="Q37">
        <v>28.716</v>
      </c>
      <c r="R37">
        <v>-15.0271</v>
      </c>
      <c r="T37">
        <f>Q37-B37</f>
        <v>-0.04299999999999926</v>
      </c>
      <c r="U37">
        <f>T37*T37</f>
        <v>0.0018489999999999364</v>
      </c>
      <c r="W37">
        <f>R37-C37</f>
        <v>0.0045999999999999375</v>
      </c>
      <c r="X37">
        <f>W37*W37</f>
        <v>2.1159999999999425E-05</v>
      </c>
      <c r="AA37">
        <v>0.3245</v>
      </c>
      <c r="AB37">
        <v>-133.9355</v>
      </c>
      <c r="AD37">
        <f>AA37-E37</f>
        <v>0</v>
      </c>
      <c r="AE37">
        <f>AD37*AD37</f>
        <v>0</v>
      </c>
      <c r="AG37">
        <f>AB37-F37</f>
        <v>-0.026799999999980173</v>
      </c>
      <c r="AH37">
        <f>AG37*AG37</f>
        <v>0.0007182399999989372</v>
      </c>
    </row>
    <row r="38" spans="1:34" ht="12.75">
      <c r="A38" s="7">
        <v>17000</v>
      </c>
      <c r="B38">
        <v>27.539</v>
      </c>
      <c r="C38">
        <v>-11.9387</v>
      </c>
      <c r="D38">
        <v>1.9596</v>
      </c>
      <c r="E38">
        <v>0.3242</v>
      </c>
      <c r="F38">
        <v>-143.2549</v>
      </c>
      <c r="H38">
        <v>27.5383</v>
      </c>
      <c r="I38">
        <v>-11.9259</v>
      </c>
      <c r="K38">
        <f>H38-B38</f>
        <v>-0.0007000000000019213</v>
      </c>
      <c r="L38">
        <f>K38*K38</f>
        <v>4.900000000026898E-07</v>
      </c>
      <c r="N38">
        <f>I38-C38</f>
        <v>0.012800000000000367</v>
      </c>
      <c r="O38">
        <f>N38*N38</f>
        <v>0.00016384000000000938</v>
      </c>
      <c r="Q38">
        <v>27.4996</v>
      </c>
      <c r="R38">
        <v>-11.9381</v>
      </c>
      <c r="T38">
        <f>Q38-B38</f>
        <v>-0.039400000000000546</v>
      </c>
      <c r="U38">
        <f>T38*T38</f>
        <v>0.001552360000000043</v>
      </c>
      <c r="W38">
        <f>R38-C38</f>
        <v>0.000600000000000378</v>
      </c>
      <c r="X38">
        <f>W38*W38</f>
        <v>3.6000000000045363E-07</v>
      </c>
      <c r="AA38">
        <v>0.3242</v>
      </c>
      <c r="AB38">
        <v>-143.2904</v>
      </c>
      <c r="AD38">
        <f>AA38-E38</f>
        <v>0</v>
      </c>
      <c r="AE38">
        <f>AD38*AD38</f>
        <v>0</v>
      </c>
      <c r="AG38">
        <f>AB38-F38</f>
        <v>-0.03550000000001319</v>
      </c>
      <c r="AH38">
        <f>AG38*AG38</f>
        <v>0.0012602500000009364</v>
      </c>
    </row>
    <row r="39" spans="1:34" ht="12.75">
      <c r="A39" s="7">
        <v>17500</v>
      </c>
      <c r="B39">
        <v>26.6394</v>
      </c>
      <c r="C39">
        <v>-8.8705</v>
      </c>
      <c r="D39">
        <v>1.9581</v>
      </c>
      <c r="E39">
        <v>0.3239</v>
      </c>
      <c r="F39">
        <v>-152.6051</v>
      </c>
      <c r="H39">
        <v>26.638</v>
      </c>
      <c r="I39">
        <v>-8.8561</v>
      </c>
      <c r="K39">
        <f>H39-B39</f>
        <v>-0.0013999999999967372</v>
      </c>
      <c r="L39">
        <f>K39*K39</f>
        <v>1.959999999990864E-06</v>
      </c>
      <c r="N39">
        <f>I39-C39</f>
        <v>0.01440000000000019</v>
      </c>
      <c r="O39">
        <f>N39*N39</f>
        <v>0.0002073600000000055</v>
      </c>
      <c r="Q39">
        <v>26.6022</v>
      </c>
      <c r="R39">
        <v>-8.8747</v>
      </c>
      <c r="T39">
        <f>Q39-B39</f>
        <v>-0.03719999999999857</v>
      </c>
      <c r="U39">
        <f>T39*T39</f>
        <v>0.0013838399999998934</v>
      </c>
      <c r="W39">
        <f>R39-C39</f>
        <v>-0.00420000000000087</v>
      </c>
      <c r="X39">
        <f>W39*W39</f>
        <v>1.7640000000007305E-05</v>
      </c>
      <c r="AA39">
        <v>0.3238</v>
      </c>
      <c r="AB39">
        <v>-152.6476</v>
      </c>
      <c r="AD39">
        <f>AA39-E39</f>
        <v>-0.0001000000000000445</v>
      </c>
      <c r="AE39">
        <f>AD39*AD39</f>
        <v>1.0000000000008899E-08</v>
      </c>
      <c r="AG39">
        <f>AB39-F39</f>
        <v>-0.04250000000001819</v>
      </c>
      <c r="AH39">
        <f>AG39*AG39</f>
        <v>0.0018062500000015462</v>
      </c>
    </row>
    <row r="40" spans="1:34" ht="12.75">
      <c r="A40" s="7">
        <v>18000</v>
      </c>
      <c r="B40">
        <v>26.0343</v>
      </c>
      <c r="C40">
        <v>-5.8247</v>
      </c>
      <c r="D40">
        <v>1.9561</v>
      </c>
      <c r="E40">
        <v>0.3234</v>
      </c>
      <c r="F40">
        <v>-161.9588</v>
      </c>
      <c r="H40">
        <v>26.0313</v>
      </c>
      <c r="I40">
        <v>-5.8088</v>
      </c>
      <c r="K40">
        <f>H40-B40</f>
        <v>-0.0030000000000001137</v>
      </c>
      <c r="L40">
        <f>K40*K40</f>
        <v>9.000000000000683E-06</v>
      </c>
      <c r="N40">
        <f>I40-C40</f>
        <v>0.015900000000000247</v>
      </c>
      <c r="O40">
        <f>N40*N40</f>
        <v>0.0002528100000000079</v>
      </c>
      <c r="Q40">
        <v>25.9994</v>
      </c>
      <c r="R40">
        <v>-5.8333</v>
      </c>
      <c r="T40">
        <f>Q40-B40</f>
        <v>-0.034900000000000375</v>
      </c>
      <c r="U40">
        <f>T40*T40</f>
        <v>0.0012180100000000263</v>
      </c>
      <c r="W40">
        <f>R40-C40</f>
        <v>-0.008600000000000385</v>
      </c>
      <c r="X40">
        <f>W40*W40</f>
        <v>7.396000000000663E-05</v>
      </c>
      <c r="AA40">
        <v>0.3234</v>
      </c>
      <c r="AB40">
        <v>-162.008</v>
      </c>
      <c r="AD40">
        <f>AA40-E40</f>
        <v>0</v>
      </c>
      <c r="AE40">
        <f>AD40*AD40</f>
        <v>0</v>
      </c>
      <c r="AG40">
        <f>AB40-F40</f>
        <v>-0.04920000000001323</v>
      </c>
      <c r="AH40">
        <f>AG40*AG40</f>
        <v>0.0024206400000013023</v>
      </c>
    </row>
    <row r="41" spans="1:34" ht="12.75">
      <c r="A41" s="7">
        <v>18500</v>
      </c>
      <c r="B41">
        <v>25.6995</v>
      </c>
      <c r="C41">
        <v>-2.7946</v>
      </c>
      <c r="D41">
        <v>1.9538</v>
      </c>
      <c r="E41">
        <v>0.3229</v>
      </c>
      <c r="F41">
        <v>-171.3254</v>
      </c>
      <c r="H41">
        <v>25.6962</v>
      </c>
      <c r="I41">
        <v>-2.7772</v>
      </c>
      <c r="K41">
        <f>H41-B41</f>
        <v>-0.0032999999999994145</v>
      </c>
      <c r="L41">
        <f>K41*K41</f>
        <v>1.0889999999996137E-05</v>
      </c>
      <c r="N41">
        <f>I41-C41</f>
        <v>0.01739999999999986</v>
      </c>
      <c r="O41">
        <f>N41*N41</f>
        <v>0.00030275999999999513</v>
      </c>
      <c r="Q41">
        <v>25.6673</v>
      </c>
      <c r="R41">
        <v>-2.808</v>
      </c>
      <c r="T41">
        <f>Q41-B41</f>
        <v>-0.03219999999999956</v>
      </c>
      <c r="U41">
        <f>T41*T41</f>
        <v>0.0010368399999999718</v>
      </c>
      <c r="W41">
        <f>R41-C41</f>
        <v>-0.013399999999999856</v>
      </c>
      <c r="X41">
        <f>W41*W41</f>
        <v>0.00017955999999999615</v>
      </c>
      <c r="AA41">
        <v>0.3229</v>
      </c>
      <c r="AB41">
        <v>-171.3799</v>
      </c>
      <c r="AD41">
        <f>AA41-E41</f>
        <v>0</v>
      </c>
      <c r="AE41">
        <f>AD41*AD41</f>
        <v>0</v>
      </c>
      <c r="AG41">
        <f>AB41-F41</f>
        <v>-0.05449999999999022</v>
      </c>
      <c r="AH41">
        <f>AG41*AG41</f>
        <v>0.0029702499999989342</v>
      </c>
    </row>
    <row r="42" spans="1:34" ht="12.75">
      <c r="A42" s="7">
        <v>19000</v>
      </c>
      <c r="B42">
        <v>25.6241</v>
      </c>
      <c r="C42">
        <v>0.2267</v>
      </c>
      <c r="D42">
        <v>1.9513</v>
      </c>
      <c r="E42">
        <v>0.3223</v>
      </c>
      <c r="F42">
        <v>179.2954</v>
      </c>
      <c r="H42">
        <v>25.6198</v>
      </c>
      <c r="I42">
        <v>0.2457</v>
      </c>
      <c r="K42">
        <f>H42-B42</f>
        <v>-0.004299999999997084</v>
      </c>
      <c r="L42">
        <f>K42*K42</f>
        <v>1.8489999999974922E-05</v>
      </c>
      <c r="N42">
        <f>I42-C42</f>
        <v>0.01899999999999999</v>
      </c>
      <c r="O42">
        <f>N42*N42</f>
        <v>0.0003609999999999996</v>
      </c>
      <c r="Q42">
        <v>25.594</v>
      </c>
      <c r="R42">
        <v>0.2094</v>
      </c>
      <c r="T42">
        <f>Q42-B42</f>
        <v>-0.03009999999999735</v>
      </c>
      <c r="U42">
        <f>T42*T42</f>
        <v>0.0009060099999998406</v>
      </c>
      <c r="W42">
        <f>R42-C42</f>
        <v>-0.01730000000000001</v>
      </c>
      <c r="X42">
        <f>W42*W42</f>
        <v>0.00029929000000000034</v>
      </c>
      <c r="AA42">
        <v>0.3224</v>
      </c>
      <c r="AB42">
        <v>179.2366</v>
      </c>
      <c r="AD42">
        <f>AA42-E42</f>
        <v>0.0001000000000000445</v>
      </c>
      <c r="AE42">
        <f>AD42*AD42</f>
        <v>1.0000000000008899E-08</v>
      </c>
      <c r="AG42">
        <f>AB42-F42</f>
        <v>-0.05879999999999086</v>
      </c>
      <c r="AH42">
        <f>AG42*AG42</f>
        <v>0.003457439999998925</v>
      </c>
    </row>
    <row r="43" spans="1:34" ht="12.75">
      <c r="A43" s="7">
        <v>19500</v>
      </c>
      <c r="B43">
        <v>25.8046</v>
      </c>
      <c r="C43">
        <v>3.2488</v>
      </c>
      <c r="D43">
        <v>1.9488</v>
      </c>
      <c r="E43">
        <v>0.3217</v>
      </c>
      <c r="F43">
        <v>169.8983</v>
      </c>
      <c r="H43">
        <v>25.8001</v>
      </c>
      <c r="I43">
        <v>3.2698</v>
      </c>
      <c r="K43">
        <f>H43-B43</f>
        <v>-0.0045000000000001705</v>
      </c>
      <c r="L43">
        <f>K43*K43</f>
        <v>2.0250000000001536E-05</v>
      </c>
      <c r="N43">
        <f>I43-C43</f>
        <v>0.020999999999999908</v>
      </c>
      <c r="O43">
        <f>N43*N43</f>
        <v>0.00044099999999999614</v>
      </c>
      <c r="Q43">
        <v>25.7764</v>
      </c>
      <c r="R43">
        <v>3.2269</v>
      </c>
      <c r="T43">
        <f>Q43-B43</f>
        <v>-0.02820000000000178</v>
      </c>
      <c r="U43">
        <f>T43*T43</f>
        <v>0.0007952400000001003</v>
      </c>
      <c r="W43">
        <f>R43-C43</f>
        <v>-0.02190000000000003</v>
      </c>
      <c r="X43">
        <f>W43*W43</f>
        <v>0.00047961000000000135</v>
      </c>
      <c r="AA43">
        <v>0.3219</v>
      </c>
      <c r="AB43">
        <v>169.8349</v>
      </c>
      <c r="AD43">
        <f>AA43-E43</f>
        <v>0.00020000000000003348</v>
      </c>
      <c r="AE43">
        <f>AD43*AD43</f>
        <v>4.0000000000013395E-08</v>
      </c>
      <c r="AG43">
        <f>AB43-F43</f>
        <v>-0.06340000000000146</v>
      </c>
      <c r="AH43">
        <f>AG43*AG43</f>
        <v>0.004019560000000185</v>
      </c>
    </row>
    <row r="44" spans="1:34" ht="12.75">
      <c r="A44" s="7">
        <v>20000</v>
      </c>
      <c r="B44">
        <v>26.2471</v>
      </c>
      <c r="C44">
        <v>6.2796</v>
      </c>
      <c r="D44">
        <v>1.9461</v>
      </c>
      <c r="E44">
        <v>0.3211</v>
      </c>
      <c r="F44">
        <v>160.4832</v>
      </c>
      <c r="H44">
        <v>26.2415</v>
      </c>
      <c r="I44">
        <v>6.3022</v>
      </c>
      <c r="K44">
        <f>H44-B44</f>
        <v>-0.00560000000000116</v>
      </c>
      <c r="L44">
        <f>K44*K44</f>
        <v>3.136000000001299E-05</v>
      </c>
      <c r="N44">
        <f>I44-C44</f>
        <v>0.02259999999999973</v>
      </c>
      <c r="O44">
        <f>N44*N44</f>
        <v>0.0005107599999999878</v>
      </c>
      <c r="Q44">
        <v>26.2203</v>
      </c>
      <c r="R44">
        <v>6.2529</v>
      </c>
      <c r="T44">
        <f>Q44-B44</f>
        <v>-0.026799999999997937</v>
      </c>
      <c r="U44">
        <f>T44*T44</f>
        <v>0.0007182399999998894</v>
      </c>
      <c r="W44">
        <f>R44-C44</f>
        <v>-0.026699999999999946</v>
      </c>
      <c r="X44">
        <f>W44*W44</f>
        <v>0.0007128899999999972</v>
      </c>
      <c r="AA44">
        <v>0.3213</v>
      </c>
      <c r="AB44">
        <v>160.4185</v>
      </c>
      <c r="AD44">
        <f>AA44-E44</f>
        <v>0.00019999999999997797</v>
      </c>
      <c r="AE44">
        <f>AD44*AD44</f>
        <v>3.9999999999991186E-08</v>
      </c>
      <c r="AG44">
        <f>AB44-F44</f>
        <v>-0.06470000000001619</v>
      </c>
      <c r="AH44">
        <f>AG44*AG44</f>
        <v>0.004186090000002095</v>
      </c>
    </row>
    <row r="45" spans="1:34" ht="12.75">
      <c r="A45" s="7">
        <v>20500</v>
      </c>
      <c r="B45">
        <v>26.9654</v>
      </c>
      <c r="C45">
        <v>9.3257</v>
      </c>
      <c r="D45">
        <v>1.9435</v>
      </c>
      <c r="E45">
        <v>0.3205</v>
      </c>
      <c r="F45">
        <v>151.0504</v>
      </c>
      <c r="H45">
        <v>26.9592</v>
      </c>
      <c r="I45">
        <v>9.3502</v>
      </c>
      <c r="K45">
        <f>H45-B45</f>
        <v>-0.006199999999999761</v>
      </c>
      <c r="L45">
        <f>K45*K45</f>
        <v>3.843999999999704E-05</v>
      </c>
      <c r="N45">
        <f>I45-C45</f>
        <v>0.024499999999999744</v>
      </c>
      <c r="O45">
        <f>N45*N45</f>
        <v>0.0006002499999999875</v>
      </c>
      <c r="Q45">
        <v>26.9397</v>
      </c>
      <c r="R45">
        <v>9.2934</v>
      </c>
      <c r="T45">
        <f>Q45-B45</f>
        <v>-0.0257000000000005</v>
      </c>
      <c r="U45">
        <f>T45*T45</f>
        <v>0.0006604900000000257</v>
      </c>
      <c r="W45">
        <f>R45-C45</f>
        <v>-0.03229999999999933</v>
      </c>
      <c r="X45">
        <f>W45*W45</f>
        <v>0.0010432899999999567</v>
      </c>
      <c r="AA45">
        <v>0.3207</v>
      </c>
      <c r="AB45">
        <v>150.985</v>
      </c>
      <c r="AD45">
        <f>AA45-E45</f>
        <v>0.00019999999999997797</v>
      </c>
      <c r="AE45">
        <f>AD45*AD45</f>
        <v>3.9999999999991186E-08</v>
      </c>
      <c r="AG45">
        <f>AB45-F45</f>
        <v>-0.06539999999998258</v>
      </c>
      <c r="AH45">
        <f>AG45*AG45</f>
        <v>0.004277159999997722</v>
      </c>
    </row>
    <row r="46" spans="1:34" ht="12.75">
      <c r="A46" s="7">
        <v>21000</v>
      </c>
      <c r="B46">
        <v>27.983</v>
      </c>
      <c r="C46">
        <v>12.3895</v>
      </c>
      <c r="D46">
        <v>1.941</v>
      </c>
      <c r="E46">
        <v>0.3199</v>
      </c>
      <c r="F46">
        <v>141.6051</v>
      </c>
      <c r="H46">
        <v>27.9764</v>
      </c>
      <c r="I46">
        <v>12.4165</v>
      </c>
      <c r="K46">
        <f>H46-B46</f>
        <v>-0.006599999999998829</v>
      </c>
      <c r="L46">
        <f>K46*K46</f>
        <v>4.3559999999984546E-05</v>
      </c>
      <c r="N46">
        <f>I46-C46</f>
        <v>0.026999999999999247</v>
      </c>
      <c r="O46">
        <f>N46*N46</f>
        <v>0.0007289999999999593</v>
      </c>
      <c r="Q46">
        <v>27.9586</v>
      </c>
      <c r="R46">
        <v>12.3532</v>
      </c>
      <c r="T46">
        <f>Q46-B46</f>
        <v>-0.024399999999999977</v>
      </c>
      <c r="U46">
        <f>T46*T46</f>
        <v>0.0005953599999999989</v>
      </c>
      <c r="W46">
        <f>R46-C46</f>
        <v>-0.036300000000000665</v>
      </c>
      <c r="X46">
        <f>W46*W46</f>
        <v>0.0013176900000000482</v>
      </c>
      <c r="AA46">
        <v>0.3202</v>
      </c>
      <c r="AB46">
        <v>141.5391</v>
      </c>
      <c r="AD46">
        <f>AA46-E46</f>
        <v>0.00029999999999996696</v>
      </c>
      <c r="AE46">
        <f>AD46*AD46</f>
        <v>8.999999999998017E-08</v>
      </c>
      <c r="AG46">
        <f>AB46-F46</f>
        <v>-0.0660000000000025</v>
      </c>
      <c r="AH46">
        <f>AG46*AG46</f>
        <v>0.00435600000000033</v>
      </c>
    </row>
    <row r="47" spans="1:34" ht="12.75">
      <c r="A47" s="7">
        <v>21500</v>
      </c>
      <c r="B47">
        <v>29.3346</v>
      </c>
      <c r="C47">
        <v>15.4733</v>
      </c>
      <c r="D47">
        <v>1.9385</v>
      </c>
      <c r="E47">
        <v>0.3194</v>
      </c>
      <c r="F47">
        <v>132.1395</v>
      </c>
      <c r="H47">
        <v>29.3267</v>
      </c>
      <c r="I47">
        <v>15.5018</v>
      </c>
      <c r="K47">
        <f>H47-B47</f>
        <v>-0.007899999999999352</v>
      </c>
      <c r="L47">
        <f>K47*K47</f>
        <v>6.240999999998976E-05</v>
      </c>
      <c r="N47">
        <f>I47-C47</f>
        <v>0.028499999999999304</v>
      </c>
      <c r="O47">
        <f>N47*N47</f>
        <v>0.0008122499999999604</v>
      </c>
      <c r="Q47">
        <v>29.3104</v>
      </c>
      <c r="R47">
        <v>15.4312</v>
      </c>
      <c r="T47">
        <f>Q47-B47</f>
        <v>-0.02419999999999689</v>
      </c>
      <c r="U47">
        <f>T47*T47</f>
        <v>0.0005856399999998495</v>
      </c>
      <c r="W47">
        <f>R47-C47</f>
        <v>-0.04209999999999958</v>
      </c>
      <c r="X47">
        <f>W47*W47</f>
        <v>0.0017724099999999647</v>
      </c>
      <c r="AA47">
        <v>0.3197</v>
      </c>
      <c r="AB47">
        <v>132.0785</v>
      </c>
      <c r="AD47">
        <f>AA47-E47</f>
        <v>0.00029999999999996696</v>
      </c>
      <c r="AE47">
        <f>AD47*AD47</f>
        <v>8.999999999998017E-08</v>
      </c>
      <c r="AG47">
        <f>AB47-F47</f>
        <v>-0.06100000000000705</v>
      </c>
      <c r="AH47">
        <f>AG47*AG47</f>
        <v>0.00372100000000086</v>
      </c>
    </row>
    <row r="48" spans="1:34" ht="12.75">
      <c r="A48" s="7">
        <v>22000</v>
      </c>
      <c r="B48">
        <v>31.0647</v>
      </c>
      <c r="C48">
        <v>18.5678</v>
      </c>
      <c r="D48">
        <v>1.9364</v>
      </c>
      <c r="E48">
        <v>0.3189</v>
      </c>
      <c r="F48">
        <v>122.6604</v>
      </c>
      <c r="H48">
        <v>31.0562</v>
      </c>
      <c r="I48">
        <v>18.5984</v>
      </c>
      <c r="K48">
        <f>H48-B48</f>
        <v>-0.008499999999997954</v>
      </c>
      <c r="L48">
        <f>K48*K48</f>
        <v>7.224999999996522E-05</v>
      </c>
      <c r="N48">
        <f>I48-C48</f>
        <v>0.03060000000000329</v>
      </c>
      <c r="O48">
        <f>N48*N48</f>
        <v>0.0009363600000002015</v>
      </c>
      <c r="Q48">
        <v>31.0416</v>
      </c>
      <c r="R48">
        <v>18.5197</v>
      </c>
      <c r="T48">
        <f>Q48-B48</f>
        <v>-0.023099999999999454</v>
      </c>
      <c r="U48">
        <f>T48*T48</f>
        <v>0.0005336099999999747</v>
      </c>
      <c r="W48">
        <f>R48-C48</f>
        <v>-0.04809999999999803</v>
      </c>
      <c r="X48">
        <f>W48*W48</f>
        <v>0.0023136099999998107</v>
      </c>
      <c r="AA48">
        <v>0.3192</v>
      </c>
      <c r="AB48">
        <v>122.6042</v>
      </c>
      <c r="AD48">
        <f>AA48-E48</f>
        <v>0.00029999999999996696</v>
      </c>
      <c r="AE48">
        <f>AD48*AD48</f>
        <v>8.999999999998017E-08</v>
      </c>
      <c r="AG48">
        <f>AB48-F48</f>
        <v>-0.056199999999989814</v>
      </c>
      <c r="AH48">
        <f>AG48*AG48</f>
        <v>0.003158439999998855</v>
      </c>
    </row>
    <row r="49" spans="1:34" ht="12.75">
      <c r="A49" s="7">
        <v>22500</v>
      </c>
      <c r="B49">
        <v>33.2331</v>
      </c>
      <c r="C49">
        <v>21.6545</v>
      </c>
      <c r="D49">
        <v>1.9344</v>
      </c>
      <c r="E49">
        <v>0.3184</v>
      </c>
      <c r="F49">
        <v>113.1672</v>
      </c>
      <c r="H49">
        <v>33.2237</v>
      </c>
      <c r="I49">
        <v>21.6869</v>
      </c>
      <c r="K49">
        <f>H49-B49</f>
        <v>-0.009399999999999409</v>
      </c>
      <c r="L49">
        <f>K49*K49</f>
        <v>8.835999999998889E-05</v>
      </c>
      <c r="N49">
        <f>I49-C49</f>
        <v>0.03240000000000265</v>
      </c>
      <c r="O49">
        <f>N49*N49</f>
        <v>0.0010497600000001716</v>
      </c>
      <c r="Q49">
        <v>33.2102</v>
      </c>
      <c r="R49">
        <v>21.5992</v>
      </c>
      <c r="T49">
        <f>Q49-B49</f>
        <v>-0.02289999999999992</v>
      </c>
      <c r="U49">
        <f>T49*T49</f>
        <v>0.0005244099999999963</v>
      </c>
      <c r="W49">
        <f>R49-C49</f>
        <v>-0.05529999999999902</v>
      </c>
      <c r="X49">
        <f>W49*W49</f>
        <v>0.0030580899999998914</v>
      </c>
      <c r="AA49">
        <v>0.3188</v>
      </c>
      <c r="AB49">
        <v>113.1188</v>
      </c>
      <c r="AD49">
        <f>AA49-E49</f>
        <v>0.00039999999999995595</v>
      </c>
      <c r="AE49">
        <f>AD49*AD49</f>
        <v>1.5999999999996475E-07</v>
      </c>
      <c r="AG49">
        <f>AB49-F49</f>
        <v>-0.04840000000000089</v>
      </c>
      <c r="AH49">
        <f>AG49*AG49</f>
        <v>0.002342560000000086</v>
      </c>
    </row>
    <row r="50" spans="1:34" ht="12.75">
      <c r="A50" s="7">
        <v>23000</v>
      </c>
      <c r="B50">
        <v>35.9128</v>
      </c>
      <c r="C50">
        <v>24.6955</v>
      </c>
      <c r="D50">
        <v>1.9328</v>
      </c>
      <c r="E50">
        <v>0.318</v>
      </c>
      <c r="F50">
        <v>103.6647</v>
      </c>
      <c r="H50">
        <v>35.9034</v>
      </c>
      <c r="I50">
        <v>24.731</v>
      </c>
      <c r="K50">
        <f>H50-B50</f>
        <v>-0.009399999999999409</v>
      </c>
      <c r="L50">
        <f>K50*K50</f>
        <v>8.835999999998889E-05</v>
      </c>
      <c r="N50">
        <f>I50-C50</f>
        <v>0.03550000000000253</v>
      </c>
      <c r="O50">
        <f>N50*N50</f>
        <v>0.0012602500000001796</v>
      </c>
      <c r="Q50">
        <v>35.8898</v>
      </c>
      <c r="R50">
        <v>24.634</v>
      </c>
      <c r="T50">
        <f>Q50-B50</f>
        <v>-0.022999999999996135</v>
      </c>
      <c r="U50">
        <f>T50*T50</f>
        <v>0.0005289999999998221</v>
      </c>
      <c r="W50">
        <f>R50-C50</f>
        <v>-0.06149999999999878</v>
      </c>
      <c r="X50">
        <f>W50*W50</f>
        <v>0.0037822499999998495</v>
      </c>
      <c r="AA50">
        <v>0.3184</v>
      </c>
      <c r="AB50">
        <v>103.6223</v>
      </c>
      <c r="AD50">
        <f>AA50-E50</f>
        <v>0.00040000000000001146</v>
      </c>
      <c r="AE50">
        <f>AD50*AD50</f>
        <v>1.6000000000000916E-07</v>
      </c>
      <c r="AG50">
        <f>AB50-F50</f>
        <v>-0.04240000000000066</v>
      </c>
      <c r="AH50">
        <f>AG50*AG50</f>
        <v>0.001797760000000056</v>
      </c>
    </row>
    <row r="51" spans="1:34" ht="12.75">
      <c r="A51" s="7">
        <v>23500</v>
      </c>
      <c r="B51">
        <v>39.1912</v>
      </c>
      <c r="C51">
        <v>27.6294</v>
      </c>
      <c r="D51">
        <v>1.9314</v>
      </c>
      <c r="E51">
        <v>0.3177</v>
      </c>
      <c r="F51">
        <v>94.1539</v>
      </c>
      <c r="H51">
        <v>39.1821</v>
      </c>
      <c r="I51">
        <v>27.6676</v>
      </c>
      <c r="K51">
        <f>H51-B51</f>
        <v>-0.00910000000000366</v>
      </c>
      <c r="L51">
        <f>K51*K51</f>
        <v>8.281000000006663E-05</v>
      </c>
      <c r="N51">
        <f>I51-C51</f>
        <v>0.03819999999999979</v>
      </c>
      <c r="O51">
        <f>N51*N51</f>
        <v>0.0014592399999999838</v>
      </c>
      <c r="Q51">
        <v>39.1682</v>
      </c>
      <c r="R51">
        <v>27.5607</v>
      </c>
      <c r="T51">
        <f>Q51-B51</f>
        <v>-0.02300000000000324</v>
      </c>
      <c r="U51">
        <f>T51*T51</f>
        <v>0.000529000000000149</v>
      </c>
      <c r="W51">
        <f>R51-C51</f>
        <v>-0.06869999999999976</v>
      </c>
      <c r="X51">
        <f>W51*W51</f>
        <v>0.004719689999999967</v>
      </c>
      <c r="AA51">
        <v>0.3181</v>
      </c>
      <c r="AB51">
        <v>94.1195</v>
      </c>
      <c r="AD51">
        <f>AA51-E51</f>
        <v>0.00040000000000001146</v>
      </c>
      <c r="AE51">
        <f>AD51*AD51</f>
        <v>1.6000000000000916E-07</v>
      </c>
      <c r="AG51">
        <f>AB51-F51</f>
        <v>-0.03439999999999088</v>
      </c>
      <c r="AH51">
        <f>AG51*AG51</f>
        <v>0.0011833599999993727</v>
      </c>
    </row>
    <row r="52" spans="1:34" ht="12.75">
      <c r="A52" s="7">
        <v>24000</v>
      </c>
      <c r="B52">
        <v>43.169</v>
      </c>
      <c r="C52">
        <v>30.3533</v>
      </c>
      <c r="D52">
        <v>1.9305</v>
      </c>
      <c r="E52">
        <v>0.3175</v>
      </c>
      <c r="F52">
        <v>84.6382</v>
      </c>
      <c r="H52">
        <v>43.1594</v>
      </c>
      <c r="I52">
        <v>30.3956</v>
      </c>
      <c r="K52">
        <f>H52-B52</f>
        <v>-0.009599999999998943</v>
      </c>
      <c r="L52">
        <f>K52*K52</f>
        <v>9.21599999999797E-05</v>
      </c>
      <c r="N52">
        <f>I52-C52</f>
        <v>0.04230000000000089</v>
      </c>
      <c r="O52">
        <f>N52*N52</f>
        <v>0.0017892900000000755</v>
      </c>
      <c r="Q52">
        <v>43.1452</v>
      </c>
      <c r="R52">
        <v>30.2764</v>
      </c>
      <c r="T52">
        <f>Q52-B52</f>
        <v>-0.02379999999999427</v>
      </c>
      <c r="U52">
        <f>T52*T52</f>
        <v>0.0005664399999997273</v>
      </c>
      <c r="W52">
        <f>R52-C52</f>
        <v>-0.07690000000000197</v>
      </c>
      <c r="X52">
        <f>W52*W52</f>
        <v>0.005913610000000302</v>
      </c>
      <c r="AA52">
        <v>0.3179</v>
      </c>
      <c r="AB52">
        <v>84.613</v>
      </c>
      <c r="AD52">
        <f>AA52-E52</f>
        <v>0.00040000000000001146</v>
      </c>
      <c r="AE52">
        <f>AD52*AD52</f>
        <v>1.6000000000000916E-07</v>
      </c>
      <c r="AG52">
        <f>AB52-F52</f>
        <v>-0.025199999999998113</v>
      </c>
      <c r="AH52">
        <f>AG52*AG52</f>
        <v>0.0006350399999999049</v>
      </c>
    </row>
    <row r="53" spans="1:34" ht="12.75">
      <c r="A53" s="7">
        <v>24500</v>
      </c>
      <c r="B53">
        <v>47.949</v>
      </c>
      <c r="C53">
        <v>32.7088</v>
      </c>
      <c r="D53">
        <v>1.9298</v>
      </c>
      <c r="E53">
        <v>0.3174</v>
      </c>
      <c r="F53">
        <v>75.122</v>
      </c>
      <c r="H53">
        <v>47.9403</v>
      </c>
      <c r="I53">
        <v>32.7558</v>
      </c>
      <c r="K53">
        <f>H53-B53</f>
        <v>-0.008699999999997488</v>
      </c>
      <c r="L53">
        <f>K53*K53</f>
        <v>7.568999999995628E-05</v>
      </c>
      <c r="N53">
        <f>I53-C53</f>
        <v>0.04700000000000415</v>
      </c>
      <c r="O53">
        <f>N53*N53</f>
        <v>0.00220900000000039</v>
      </c>
      <c r="Q53">
        <v>47.9245</v>
      </c>
      <c r="R53">
        <v>32.6232</v>
      </c>
      <c r="T53">
        <f>Q53-B53</f>
        <v>-0.02449999999999619</v>
      </c>
      <c r="U53">
        <f>T53*T53</f>
        <v>0.0006002499999998134</v>
      </c>
      <c r="W53">
        <f>R53-C53</f>
        <v>-0.08559999999999945</v>
      </c>
      <c r="X53">
        <f>W53*W53</f>
        <v>0.007327359999999907</v>
      </c>
      <c r="AA53">
        <v>0.3178</v>
      </c>
      <c r="AB53">
        <v>75.1056</v>
      </c>
      <c r="AD53">
        <f>AA53-E53</f>
        <v>0.00040000000000001146</v>
      </c>
      <c r="AE53">
        <f>AD53*AD53</f>
        <v>1.6000000000000916E-07</v>
      </c>
      <c r="AG53">
        <f>AB53-F53</f>
        <v>-0.01640000000000441</v>
      </c>
      <c r="AH53">
        <f>AG53*AG53</f>
        <v>0.0002689600000001447</v>
      </c>
    </row>
    <row r="54" spans="1:34" ht="12.75">
      <c r="A54" s="7">
        <v>25000</v>
      </c>
      <c r="B54">
        <v>53.6209</v>
      </c>
      <c r="C54">
        <v>34.4593</v>
      </c>
      <c r="D54">
        <v>1.9295</v>
      </c>
      <c r="E54">
        <v>0.3173</v>
      </c>
      <c r="F54">
        <v>65.6068</v>
      </c>
      <c r="H54">
        <v>53.6137</v>
      </c>
      <c r="I54">
        <v>34.5116</v>
      </c>
      <c r="K54">
        <f>H54-B54</f>
        <v>-0.007199999999997431</v>
      </c>
      <c r="L54">
        <f>K54*K54</f>
        <v>5.1839999999963E-05</v>
      </c>
      <c r="N54">
        <f>I54-C54</f>
        <v>0.052300000000002456</v>
      </c>
      <c r="O54">
        <f>N54*N54</f>
        <v>0.0027352900000002568</v>
      </c>
      <c r="Q54">
        <v>53.5932</v>
      </c>
      <c r="R54">
        <v>34.365</v>
      </c>
      <c r="T54">
        <f>Q54-B54</f>
        <v>-0.02769999999999584</v>
      </c>
      <c r="U54">
        <f>T54*T54</f>
        <v>0.0007672899999997695</v>
      </c>
      <c r="W54">
        <f>R54-C54</f>
        <v>-0.09429999999999694</v>
      </c>
      <c r="X54">
        <f>W54*W54</f>
        <v>0.008892489999999423</v>
      </c>
      <c r="AA54">
        <v>0.3177</v>
      </c>
      <c r="AB54">
        <v>65.6005</v>
      </c>
      <c r="AD54">
        <f>AA54-E54</f>
        <v>0.00039999999999995595</v>
      </c>
      <c r="AE54">
        <f>AD54*AD54</f>
        <v>1.5999999999996475E-07</v>
      </c>
      <c r="AG54">
        <f>AB54-F54</f>
        <v>-0.006300000000010186</v>
      </c>
      <c r="AH54">
        <f>AG54*AG54</f>
        <v>3.969000000012835E-05</v>
      </c>
    </row>
    <row r="55" spans="1:34" ht="12.75">
      <c r="A55" s="7">
        <v>25500</v>
      </c>
      <c r="B55">
        <v>60.2188</v>
      </c>
      <c r="C55">
        <v>35.2721</v>
      </c>
      <c r="D55">
        <v>1.9297</v>
      </c>
      <c r="E55">
        <v>0.3173</v>
      </c>
      <c r="F55">
        <v>56.0973</v>
      </c>
      <c r="H55">
        <v>60.2135</v>
      </c>
      <c r="I55">
        <v>35.3293</v>
      </c>
      <c r="K55">
        <f>H55-B55</f>
        <v>-0.005299999999998306</v>
      </c>
      <c r="L55">
        <f>K55*K55</f>
        <v>2.8089999999982043E-05</v>
      </c>
      <c r="N55">
        <f>I55-C55</f>
        <v>0.057200000000001694</v>
      </c>
      <c r="O55">
        <f>N55*N55</f>
        <v>0.0032718400000001937</v>
      </c>
      <c r="Q55">
        <v>60.186</v>
      </c>
      <c r="R55">
        <v>35.1652</v>
      </c>
      <c r="T55">
        <f>Q55-B55</f>
        <v>-0.03280000000000172</v>
      </c>
      <c r="U55">
        <f>T55*T55</f>
        <v>0.0010758400000001125</v>
      </c>
      <c r="W55">
        <f>R55-C55</f>
        <v>-0.1069000000000031</v>
      </c>
      <c r="X55">
        <f>W55*W55</f>
        <v>0.011427610000000664</v>
      </c>
      <c r="AA55">
        <v>0.3178</v>
      </c>
      <c r="AB55">
        <v>56.1023</v>
      </c>
      <c r="AD55">
        <f>AA55-E55</f>
        <v>0.0005000000000000004</v>
      </c>
      <c r="AE55">
        <f>AD55*AD55</f>
        <v>2.5000000000000047E-07</v>
      </c>
      <c r="AG55">
        <f>AB55-F55</f>
        <v>0.005000000000002558</v>
      </c>
      <c r="AH55">
        <f>AG55*AG55</f>
        <v>2.5000000000025578E-05</v>
      </c>
    </row>
    <row r="56" spans="1:34" ht="12.75">
      <c r="A56" s="7">
        <v>26000</v>
      </c>
      <c r="B56">
        <v>67.6565</v>
      </c>
      <c r="C56">
        <v>34.7043</v>
      </c>
      <c r="D56">
        <v>1.9301</v>
      </c>
      <c r="E56">
        <v>0.3174</v>
      </c>
      <c r="F56">
        <v>46.6003</v>
      </c>
      <c r="H56">
        <v>67.6568</v>
      </c>
      <c r="I56">
        <v>34.767</v>
      </c>
      <c r="K56">
        <f>H56-B56</f>
        <v>0.00030000000000995897</v>
      </c>
      <c r="L56">
        <f>K56*K56</f>
        <v>9.000000000597538E-08</v>
      </c>
      <c r="N56">
        <f>I56-C56</f>
        <v>0.06269999999999953</v>
      </c>
      <c r="O56">
        <f>N56*N56</f>
        <v>0.0039312899999999415</v>
      </c>
      <c r="Q56">
        <v>67.6167</v>
      </c>
      <c r="R56">
        <v>34.5841</v>
      </c>
      <c r="T56">
        <f>Q56-B56</f>
        <v>-0.03979999999999961</v>
      </c>
      <c r="U56">
        <f>T56*T56</f>
        <v>0.0015840399999999693</v>
      </c>
      <c r="W56">
        <f>R56-C56</f>
        <v>-0.12020000000000408</v>
      </c>
      <c r="X56">
        <f>W56*W56</f>
        <v>0.01444804000000098</v>
      </c>
      <c r="AA56">
        <v>0.3178</v>
      </c>
      <c r="AB56">
        <v>46.6136</v>
      </c>
      <c r="AD56">
        <f>AA56-E56</f>
        <v>0.00040000000000001146</v>
      </c>
      <c r="AE56">
        <f>AD56*AD56</f>
        <v>1.6000000000000916E-07</v>
      </c>
      <c r="AG56">
        <f>AB56-F56</f>
        <v>0.013300000000000978</v>
      </c>
      <c r="AH56">
        <f>AG56*AG56</f>
        <v>0.00017689000000002602</v>
      </c>
    </row>
    <row r="57" spans="1:34" ht="12.75">
      <c r="A57" s="7">
        <v>26500</v>
      </c>
      <c r="B57">
        <v>75.6372</v>
      </c>
      <c r="C57">
        <v>32.2416</v>
      </c>
      <c r="D57">
        <v>1.9307</v>
      </c>
      <c r="E57">
        <v>0.3176</v>
      </c>
      <c r="F57">
        <v>37.1168</v>
      </c>
      <c r="H57">
        <v>75.6455</v>
      </c>
      <c r="I57">
        <v>32.3093</v>
      </c>
      <c r="K57">
        <f>H57-B57</f>
        <v>0.008299999999991314</v>
      </c>
      <c r="L57">
        <f>K57*K57</f>
        <v>6.888999999985581E-05</v>
      </c>
      <c r="N57">
        <f>I57-C57</f>
        <v>0.06770000000000209</v>
      </c>
      <c r="O57">
        <f>N57*N57</f>
        <v>0.004583290000000283</v>
      </c>
      <c r="Q57">
        <v>75.586</v>
      </c>
      <c r="R57">
        <v>32.1081</v>
      </c>
      <c r="T57">
        <f>Q57-B57</f>
        <v>-0.05120000000000857</v>
      </c>
      <c r="U57">
        <f>T57*T57</f>
        <v>0.002621440000000878</v>
      </c>
      <c r="W57">
        <f>R57-C57</f>
        <v>-0.13349999999999795</v>
      </c>
      <c r="X57">
        <f>W57*W57</f>
        <v>0.017822249999999453</v>
      </c>
      <c r="AA57">
        <v>0.318</v>
      </c>
      <c r="AB57">
        <v>37.1382</v>
      </c>
      <c r="AD57">
        <f>AA57-E57</f>
        <v>0.00040000000000001146</v>
      </c>
      <c r="AE57">
        <f>AD57*AD57</f>
        <v>1.6000000000000916E-07</v>
      </c>
      <c r="AG57">
        <f>AB57-F57</f>
        <v>0.021399999999999864</v>
      </c>
      <c r="AH57">
        <f>AG57*AG57</f>
        <v>0.0004579599999999942</v>
      </c>
    </row>
    <row r="58" spans="1:34" ht="12.75">
      <c r="A58" s="7">
        <v>27000</v>
      </c>
      <c r="B58">
        <v>83.5498</v>
      </c>
      <c r="C58">
        <v>27.412</v>
      </c>
      <c r="D58">
        <v>1.9316</v>
      </c>
      <c r="E58">
        <v>0.3178</v>
      </c>
      <c r="F58">
        <v>27.6514</v>
      </c>
      <c r="H58">
        <v>83.5665</v>
      </c>
      <c r="I58">
        <v>27.4803</v>
      </c>
      <c r="K58">
        <f>H58-B58</f>
        <v>0.01670000000000016</v>
      </c>
      <c r="L58">
        <f>K58*K58</f>
        <v>0.0002788900000000053</v>
      </c>
      <c r="N58">
        <f>I58-C58</f>
        <v>0.0683000000000007</v>
      </c>
      <c r="O58">
        <f>N58*N58</f>
        <v>0.004664890000000095</v>
      </c>
      <c r="Q58">
        <v>83.4823</v>
      </c>
      <c r="R58">
        <v>27.2656</v>
      </c>
      <c r="T58">
        <f>Q58-B58</f>
        <v>-0.06750000000000966</v>
      </c>
      <c r="U58">
        <f>T58*T58</f>
        <v>0.004556250000001305</v>
      </c>
      <c r="W58">
        <f>R58-C58</f>
        <v>-0.14639999999999986</v>
      </c>
      <c r="X58">
        <f>W58*W58</f>
        <v>0.02143295999999996</v>
      </c>
      <c r="AA58">
        <v>0.3181</v>
      </c>
      <c r="AB58">
        <v>27.6806</v>
      </c>
      <c r="AD58">
        <f>AA58-E58</f>
        <v>0.00029999999999996696</v>
      </c>
      <c r="AE58">
        <f>AD58*AD58</f>
        <v>8.999999999998017E-08</v>
      </c>
      <c r="AG58">
        <f>AB58-F58</f>
        <v>0.02919999999999945</v>
      </c>
      <c r="AH58">
        <f>AG58*AG58</f>
        <v>0.0008526399999999678</v>
      </c>
    </row>
    <row r="59" spans="1:34" ht="12.75">
      <c r="A59" s="7">
        <v>27500</v>
      </c>
      <c r="B59">
        <v>90.4398</v>
      </c>
      <c r="C59">
        <v>19.994</v>
      </c>
      <c r="D59">
        <v>1.9326</v>
      </c>
      <c r="E59">
        <v>0.318</v>
      </c>
      <c r="F59">
        <v>18.2058</v>
      </c>
      <c r="H59">
        <v>90.4682</v>
      </c>
      <c r="I59">
        <v>20.0617</v>
      </c>
      <c r="K59">
        <f>H59-B59</f>
        <v>0.028399999999990655</v>
      </c>
      <c r="L59">
        <f>K59*K59</f>
        <v>0.0008065599999994692</v>
      </c>
      <c r="N59">
        <f>I59-C59</f>
        <v>0.06769999999999854</v>
      </c>
      <c r="O59">
        <f>N59*N59</f>
        <v>0.0045832899999998025</v>
      </c>
      <c r="Q59">
        <v>90.3496</v>
      </c>
      <c r="R59">
        <v>19.8374</v>
      </c>
      <c r="T59">
        <f>Q59-B59</f>
        <v>-0.09020000000001005</v>
      </c>
      <c r="U59">
        <f>T59*T59</f>
        <v>0.008136040000001813</v>
      </c>
      <c r="W59">
        <f>R59-C59</f>
        <v>-0.15660000000000096</v>
      </c>
      <c r="X59">
        <f>W59*W59</f>
        <v>0.0245235600000003</v>
      </c>
      <c r="AA59">
        <v>0.3183</v>
      </c>
      <c r="AB59">
        <v>18.2414</v>
      </c>
      <c r="AD59">
        <f>AA59-E59</f>
        <v>0.00030000000000002247</v>
      </c>
      <c r="AE59">
        <f>AD59*AD59</f>
        <v>9.000000000001348E-08</v>
      </c>
      <c r="AG59">
        <f>AB59-F59</f>
        <v>0.035599999999998744</v>
      </c>
      <c r="AH59">
        <f>AG59*AG59</f>
        <v>0.0012673599999999106</v>
      </c>
    </row>
    <row r="60" spans="1:34" ht="12.75">
      <c r="A60" s="7">
        <v>28000</v>
      </c>
      <c r="B60">
        <v>95.1575</v>
      </c>
      <c r="C60">
        <v>10.2892</v>
      </c>
      <c r="D60">
        <v>1.9337</v>
      </c>
      <c r="E60">
        <v>0.3183</v>
      </c>
      <c r="F60">
        <v>8.7813</v>
      </c>
      <c r="H60">
        <v>95.196</v>
      </c>
      <c r="I60">
        <v>10.35</v>
      </c>
      <c r="K60">
        <f>H60-B60</f>
        <v>0.03849999999999909</v>
      </c>
      <c r="L60">
        <f>K60*K60</f>
        <v>0.00148224999999993</v>
      </c>
      <c r="N60">
        <f>I60-C60</f>
        <v>0.06080000000000041</v>
      </c>
      <c r="O60">
        <f>N60*N60</f>
        <v>0.0036966400000000496</v>
      </c>
      <c r="Q60">
        <v>95.0372</v>
      </c>
      <c r="R60">
        <v>10.133</v>
      </c>
      <c r="T60">
        <f>Q60-B60</f>
        <v>-0.1203000000000003</v>
      </c>
      <c r="U60">
        <f>T60*T60</f>
        <v>0.014472090000000071</v>
      </c>
      <c r="W60">
        <f>R60-C60</f>
        <v>-0.15620000000000012</v>
      </c>
      <c r="X60">
        <f>W60*W60</f>
        <v>0.024398440000000035</v>
      </c>
      <c r="AA60">
        <v>0.3185</v>
      </c>
      <c r="AB60">
        <v>8.8212</v>
      </c>
      <c r="AD60">
        <f>AA60-E60</f>
        <v>0.00019999999999997797</v>
      </c>
      <c r="AE60">
        <f>AD60*AD60</f>
        <v>3.9999999999991186E-08</v>
      </c>
      <c r="AG60">
        <f>AB60-F60</f>
        <v>0.03989999999999938</v>
      </c>
      <c r="AH60">
        <f>AG60*AG60</f>
        <v>0.0015920099999999506</v>
      </c>
    </row>
    <row r="61" spans="1:34" ht="12.75">
      <c r="A61" s="7">
        <v>28500</v>
      </c>
      <c r="B61">
        <v>96.7334</v>
      </c>
      <c r="C61">
        <v>-0.7415</v>
      </c>
      <c r="D61">
        <v>1.9348</v>
      </c>
      <c r="E61">
        <v>0.3185</v>
      </c>
      <c r="F61">
        <v>-0.6195</v>
      </c>
      <c r="H61">
        <v>96.7763</v>
      </c>
      <c r="I61">
        <v>-0.6902</v>
      </c>
      <c r="K61">
        <f>H61-B61</f>
        <v>0.04290000000000305</v>
      </c>
      <c r="L61">
        <f>K61*K61</f>
        <v>0.0018404100000002615</v>
      </c>
      <c r="N61">
        <f>I61-C61</f>
        <v>0.05130000000000001</v>
      </c>
      <c r="O61">
        <f>N61*N61</f>
        <v>0.002631690000000001</v>
      </c>
      <c r="Q61">
        <v>96.5833</v>
      </c>
      <c r="R61">
        <v>-0.8874</v>
      </c>
      <c r="T61">
        <f>Q61-B61</f>
        <v>-0.150100000000009</v>
      </c>
      <c r="U61">
        <f>T61*T61</f>
        <v>0.022530010000002702</v>
      </c>
      <c r="W61">
        <f>R61-C61</f>
        <v>-0.14589999999999992</v>
      </c>
      <c r="X61">
        <f>W61*W61</f>
        <v>0.021286809999999975</v>
      </c>
      <c r="AA61">
        <v>0.3187</v>
      </c>
      <c r="AB61">
        <v>-0.5759</v>
      </c>
      <c r="AD61">
        <f>AA61-E61</f>
        <v>0.00019999999999997797</v>
      </c>
      <c r="AE61">
        <f>AD61*AD61</f>
        <v>3.9999999999991186E-08</v>
      </c>
      <c r="AG61">
        <f>AB61-F61</f>
        <v>0.04360000000000008</v>
      </c>
      <c r="AH61">
        <f>AG61*AG61</f>
        <v>0.0019009600000000073</v>
      </c>
    </row>
    <row r="62" spans="1:34" ht="12.75">
      <c r="A62" s="7">
        <v>29000</v>
      </c>
      <c r="B62">
        <v>94.8145</v>
      </c>
      <c r="C62">
        <v>-11.6801</v>
      </c>
      <c r="D62">
        <v>1.9358</v>
      </c>
      <c r="E62">
        <v>0.3188</v>
      </c>
      <c r="F62">
        <v>-9.9969</v>
      </c>
      <c r="H62">
        <v>94.8618</v>
      </c>
      <c r="I62">
        <v>-11.6395</v>
      </c>
      <c r="K62">
        <f>H62-B62</f>
        <v>0.047300000000007</v>
      </c>
      <c r="L62">
        <f>K62*K62</f>
        <v>0.0022372900000006625</v>
      </c>
      <c r="N62">
        <f>I62-C62</f>
        <v>0.040599999999999525</v>
      </c>
      <c r="O62">
        <f>N62*N62</f>
        <v>0.0016483599999999614</v>
      </c>
      <c r="Q62">
        <v>94.6382</v>
      </c>
      <c r="R62">
        <v>-11.8022</v>
      </c>
      <c r="T62">
        <f>Q62-B62</f>
        <v>-0.17629999999999768</v>
      </c>
      <c r="U62">
        <f>T62*T62</f>
        <v>0.031081689999999183</v>
      </c>
      <c r="W62">
        <f>R62-C62</f>
        <v>-0.12209999999999965</v>
      </c>
      <c r="X62">
        <f>W62*W62</f>
        <v>0.014908409999999915</v>
      </c>
      <c r="AA62">
        <v>0.3189</v>
      </c>
      <c r="AB62">
        <v>-9.951</v>
      </c>
      <c r="AD62">
        <f>AA62-E62</f>
        <v>0.0001000000000000445</v>
      </c>
      <c r="AE62">
        <f>AD62*AD62</f>
        <v>1.0000000000008899E-08</v>
      </c>
      <c r="AG62">
        <f>AB62-F62</f>
        <v>0.04589999999999961</v>
      </c>
      <c r="AH62">
        <f>AG62*AG62</f>
        <v>0.002106809999999964</v>
      </c>
    </row>
    <row r="63" spans="1:34" ht="12.75">
      <c r="A63" s="7">
        <v>29500</v>
      </c>
      <c r="B63">
        <v>89.856</v>
      </c>
      <c r="C63">
        <v>-21.141</v>
      </c>
      <c r="D63">
        <v>1.9367</v>
      </c>
      <c r="E63">
        <v>0.319</v>
      </c>
      <c r="F63">
        <v>-19.3472</v>
      </c>
      <c r="H63">
        <v>89.9003</v>
      </c>
      <c r="I63">
        <v>-21.1119</v>
      </c>
      <c r="K63">
        <f>H63-B63</f>
        <v>0.04430000000000689</v>
      </c>
      <c r="L63">
        <f>K63*K63</f>
        <v>0.0019624900000006105</v>
      </c>
      <c r="N63">
        <f>I63-C63</f>
        <v>0.02909999999999968</v>
      </c>
      <c r="O63">
        <f>N63*N63</f>
        <v>0.0008468099999999815</v>
      </c>
      <c r="Q63">
        <v>89.6646</v>
      </c>
      <c r="R63">
        <v>-21.2348</v>
      </c>
      <c r="T63">
        <f>Q63-B63</f>
        <v>-0.19140000000000157</v>
      </c>
      <c r="U63">
        <f>T63*T63</f>
        <v>0.036633960000000604</v>
      </c>
      <c r="W63">
        <f>R63-C63</f>
        <v>-0.09380000000000166</v>
      </c>
      <c r="X63">
        <f>W63*W63</f>
        <v>0.008798440000000312</v>
      </c>
      <c r="AA63">
        <v>0.3191</v>
      </c>
      <c r="AB63">
        <v>-19.3025</v>
      </c>
      <c r="AD63">
        <f>AA63-E63</f>
        <v>9.999999999998899E-05</v>
      </c>
      <c r="AE63">
        <f>AD63*AD63</f>
        <v>9.999999999997797E-09</v>
      </c>
      <c r="AG63">
        <f>AB63-F63</f>
        <v>0.044700000000002404</v>
      </c>
      <c r="AH63">
        <f>AG63*AG63</f>
        <v>0.0019980900000002148</v>
      </c>
    </row>
    <row r="64" spans="1:34" ht="12.75">
      <c r="A64" s="7">
        <v>30000</v>
      </c>
      <c r="B64">
        <v>82.875</v>
      </c>
      <c r="C64">
        <v>-28.2576</v>
      </c>
      <c r="D64">
        <v>1.9373</v>
      </c>
      <c r="E64">
        <v>0.3191</v>
      </c>
      <c r="F64">
        <v>-28.6747</v>
      </c>
      <c r="H64">
        <v>82.9148</v>
      </c>
      <c r="I64">
        <v>-28.237</v>
      </c>
      <c r="K64">
        <f>H64-B64</f>
        <v>0.03979999999999961</v>
      </c>
      <c r="L64">
        <f>K64*K64</f>
        <v>0.0015840399999999693</v>
      </c>
      <c r="N64">
        <f>I64-C64</f>
        <v>0.020600000000001728</v>
      </c>
      <c r="O64">
        <f>N64*N64</f>
        <v>0.0004243600000000712</v>
      </c>
      <c r="Q64">
        <v>82.68</v>
      </c>
      <c r="R64">
        <v>-28.32</v>
      </c>
      <c r="T64">
        <f>Q64-B64</f>
        <v>-0.19499999999999318</v>
      </c>
      <c r="U64">
        <f>T64*T64</f>
        <v>0.03802499999999734</v>
      </c>
      <c r="W64">
        <f>R64-C64</f>
        <v>-0.06240000000000023</v>
      </c>
      <c r="X64">
        <f>W64*W64</f>
        <v>0.003893760000000029</v>
      </c>
      <c r="AA64">
        <v>0.3192</v>
      </c>
      <c r="AB64">
        <v>-28.6318</v>
      </c>
      <c r="AD64">
        <f>AA64-E64</f>
        <v>9.999999999998899E-05</v>
      </c>
      <c r="AE64">
        <f>AD64*AD64</f>
        <v>9.999999999997797E-09</v>
      </c>
      <c r="AG64">
        <f>AB64-F64</f>
        <v>0.04290000000000305</v>
      </c>
      <c r="AH64">
        <f>AG64*AG64</f>
        <v>0.0018404100000002615</v>
      </c>
    </row>
    <row r="65" spans="1:34" ht="12.75">
      <c r="A65" s="7">
        <v>30500</v>
      </c>
      <c r="B65">
        <v>75.0062</v>
      </c>
      <c r="C65">
        <v>-32.8075</v>
      </c>
      <c r="D65">
        <v>1.9376</v>
      </c>
      <c r="E65">
        <v>0.3192</v>
      </c>
      <c r="F65">
        <v>-37.9796</v>
      </c>
      <c r="H65">
        <v>75.0379</v>
      </c>
      <c r="I65">
        <v>-32.7939</v>
      </c>
      <c r="K65">
        <f>H65-B65</f>
        <v>0.03169999999998652</v>
      </c>
      <c r="L65">
        <f>K65*K65</f>
        <v>0.0010048899999991453</v>
      </c>
      <c r="N65">
        <f>I65-C65</f>
        <v>0.013599999999996726</v>
      </c>
      <c r="O65">
        <f>N65*N65</f>
        <v>0.00018495999999991095</v>
      </c>
      <c r="Q65">
        <v>74.815</v>
      </c>
      <c r="R65">
        <v>-32.8431</v>
      </c>
      <c r="T65">
        <f>Q65-B65</f>
        <v>-0.19120000000000914</v>
      </c>
      <c r="U65">
        <f>T65*T65</f>
        <v>0.036557440000003494</v>
      </c>
      <c r="W65">
        <f>R65-C65</f>
        <v>-0.035600000000002296</v>
      </c>
      <c r="X65">
        <f>W65*W65</f>
        <v>0.0012673600000001634</v>
      </c>
      <c r="AA65">
        <v>0.3192</v>
      </c>
      <c r="AB65">
        <v>-37.9425</v>
      </c>
      <c r="AD65">
        <f>AA65-E65</f>
        <v>0</v>
      </c>
      <c r="AE65">
        <f>AD65*AD65</f>
        <v>0</v>
      </c>
      <c r="AG65">
        <f>AB65-F65</f>
        <v>0.03709999999999525</v>
      </c>
      <c r="AH65">
        <f>AG65*AG65</f>
        <v>0.0013764099999996474</v>
      </c>
    </row>
    <row r="66" spans="1:34" ht="12.75">
      <c r="A66" s="7">
        <v>31000</v>
      </c>
      <c r="B66">
        <v>67.1557</v>
      </c>
      <c r="C66">
        <v>-35.0554</v>
      </c>
      <c r="D66">
        <v>1.9375</v>
      </c>
      <c r="E66">
        <v>0.3192</v>
      </c>
      <c r="F66">
        <v>-47.2651</v>
      </c>
      <c r="H66">
        <v>67.1786</v>
      </c>
      <c r="I66">
        <v>-35.0444</v>
      </c>
      <c r="K66">
        <f>H66-B66</f>
        <v>0.022900000000007026</v>
      </c>
      <c r="L66">
        <f>K66*K66</f>
        <v>0.0005244100000003218</v>
      </c>
      <c r="N66">
        <f>I66-C66</f>
        <v>0.01099999999999568</v>
      </c>
      <c r="O66">
        <f>N66*N66</f>
        <v>0.00012099999999990496</v>
      </c>
      <c r="Q66">
        <v>66.9784</v>
      </c>
      <c r="R66">
        <v>-35.0704</v>
      </c>
      <c r="T66">
        <f>Q66-B66</f>
        <v>-0.17730000000000246</v>
      </c>
      <c r="U66">
        <f>T66*T66</f>
        <v>0.03143529000000087</v>
      </c>
      <c r="W66">
        <f>R66-C66</f>
        <v>-0.015000000000000568</v>
      </c>
      <c r="X66">
        <f>W66*W66</f>
        <v>0.00022500000000001704</v>
      </c>
      <c r="AA66">
        <v>0.3191</v>
      </c>
      <c r="AB66">
        <v>-47.2359</v>
      </c>
      <c r="AD66">
        <f>AA66-E66</f>
        <v>-9.999999999998899E-05</v>
      </c>
      <c r="AE66">
        <f>AD66*AD66</f>
        <v>9.999999999997797E-09</v>
      </c>
      <c r="AG66">
        <f>AB66-F66</f>
        <v>0.029199999999995896</v>
      </c>
      <c r="AH66">
        <f>AG66*AG66</f>
        <v>0.0008526399999997603</v>
      </c>
    </row>
    <row r="67" spans="1:34" ht="12.75">
      <c r="A67" s="7">
        <v>31500</v>
      </c>
      <c r="B67">
        <v>59.8879</v>
      </c>
      <c r="C67">
        <v>-35.4857</v>
      </c>
      <c r="D67">
        <v>1.9369</v>
      </c>
      <c r="E67">
        <v>0.319</v>
      </c>
      <c r="F67">
        <v>-56.5332</v>
      </c>
      <c r="H67">
        <v>59.9045</v>
      </c>
      <c r="I67">
        <v>-35.4751</v>
      </c>
      <c r="K67">
        <f>H67-B67</f>
        <v>0.01659999999999684</v>
      </c>
      <c r="L67">
        <f>K67*K67</f>
        <v>0.00027555999999989505</v>
      </c>
      <c r="N67">
        <f>I67-C67</f>
        <v>0.010600000000003718</v>
      </c>
      <c r="O67">
        <f>N67*N67</f>
        <v>0.00011236000000007881</v>
      </c>
      <c r="Q67">
        <v>59.7256</v>
      </c>
      <c r="R67">
        <v>-35.4851</v>
      </c>
      <c r="T67">
        <f>Q67-B67</f>
        <v>-0.1623000000000019</v>
      </c>
      <c r="U67">
        <f>T67*T67</f>
        <v>0.026341290000000614</v>
      </c>
      <c r="W67">
        <f>R67-C67</f>
        <v>0.0005999999999986017</v>
      </c>
      <c r="X67">
        <f>W67*W67</f>
        <v>3.5999999999832197E-07</v>
      </c>
      <c r="AA67">
        <v>0.3189</v>
      </c>
      <c r="AB67">
        <v>-56.5114</v>
      </c>
      <c r="AD67">
        <f>AA67-E67</f>
        <v>-9.999999999998899E-05</v>
      </c>
      <c r="AE67">
        <f>AD67*AD67</f>
        <v>9.999999999997797E-09</v>
      </c>
      <c r="AG67">
        <f>AB67-F67</f>
        <v>0.02179999999999893</v>
      </c>
      <c r="AH67">
        <f>AG67*AG67</f>
        <v>0.0004752399999999534</v>
      </c>
    </row>
    <row r="68" spans="1:34" ht="12.75">
      <c r="A68" s="7">
        <v>32000</v>
      </c>
      <c r="B68">
        <v>53.466</v>
      </c>
      <c r="C68">
        <v>-34.6014</v>
      </c>
      <c r="D68">
        <v>1.9358</v>
      </c>
      <c r="E68">
        <v>0.3187</v>
      </c>
      <c r="F68">
        <v>-65.7887</v>
      </c>
      <c r="H68">
        <v>53.477</v>
      </c>
      <c r="I68">
        <v>-34.5876</v>
      </c>
      <c r="K68">
        <f>H68-B68</f>
        <v>0.01099999999999568</v>
      </c>
      <c r="L68">
        <f>K68*K68</f>
        <v>0.00012099999999990496</v>
      </c>
      <c r="N68">
        <f>I68-C68</f>
        <v>0.01379999999999626</v>
      </c>
      <c r="O68">
        <f>N68*N68</f>
        <v>0.00019043999999989676</v>
      </c>
      <c r="Q68">
        <v>53.3199</v>
      </c>
      <c r="R68">
        <v>-34.5903</v>
      </c>
      <c r="T68">
        <f>Q68-B68</f>
        <v>-0.14610000000000412</v>
      </c>
      <c r="U68">
        <f>T68*T68</f>
        <v>0.021345210000001204</v>
      </c>
      <c r="W68">
        <f>R68-C68</f>
        <v>0.011099999999999</v>
      </c>
      <c r="X68">
        <f>W68*W68</f>
        <v>0.00012320999999997778</v>
      </c>
      <c r="AA68">
        <v>0.3186</v>
      </c>
      <c r="AB68">
        <v>-65.7771</v>
      </c>
      <c r="AD68">
        <f>AA68-E68</f>
        <v>-9.999999999998899E-05</v>
      </c>
      <c r="AE68">
        <f>AD68*AD68</f>
        <v>9.999999999997797E-09</v>
      </c>
      <c r="AG68">
        <f>AB68-F68</f>
        <v>0.011600000000001387</v>
      </c>
      <c r="AH68">
        <f>AG68*AG68</f>
        <v>0.00013456000000003219</v>
      </c>
    </row>
    <row r="69" spans="1:34" ht="12.75">
      <c r="A69" s="7">
        <v>32500</v>
      </c>
      <c r="B69">
        <v>47.9568</v>
      </c>
      <c r="C69">
        <v>-32.8225</v>
      </c>
      <c r="D69">
        <v>1.934</v>
      </c>
      <c r="E69">
        <v>0.3183</v>
      </c>
      <c r="F69">
        <v>-75.0376</v>
      </c>
      <c r="H69">
        <v>47.9645</v>
      </c>
      <c r="I69">
        <v>-32.8082</v>
      </c>
      <c r="K69">
        <f>H69-B69</f>
        <v>0.007699999999999818</v>
      </c>
      <c r="L69">
        <f>K69*K69</f>
        <v>5.92899999999972E-05</v>
      </c>
      <c r="N69">
        <f>I69-C69</f>
        <v>0.014299999999998647</v>
      </c>
      <c r="O69">
        <f>N69*N69</f>
        <v>0.0002044899999999613</v>
      </c>
      <c r="Q69">
        <v>47.8271</v>
      </c>
      <c r="R69">
        <v>-32.8076</v>
      </c>
      <c r="T69">
        <f>Q69-B69</f>
        <v>-0.1296999999999997</v>
      </c>
      <c r="U69">
        <f>T69*T69</f>
        <v>0.016822089999999925</v>
      </c>
      <c r="W69">
        <f>R69-C69</f>
        <v>0.014899999999997249</v>
      </c>
      <c r="X69">
        <f>W69*W69</f>
        <v>0.000222009999999918</v>
      </c>
      <c r="AA69">
        <v>0.3182</v>
      </c>
      <c r="AB69">
        <v>-75.0346</v>
      </c>
      <c r="AD69">
        <f>AA69-E69</f>
        <v>-0.0001000000000000445</v>
      </c>
      <c r="AE69">
        <f>AD69*AD69</f>
        <v>1.0000000000008899E-08</v>
      </c>
      <c r="AG69">
        <f>AB69-F69</f>
        <v>0.0030000000000001137</v>
      </c>
      <c r="AH69">
        <f>AG69*AG69</f>
        <v>9.000000000000683E-06</v>
      </c>
    </row>
    <row r="70" spans="1:34" ht="12.75">
      <c r="A70" s="7">
        <v>33000</v>
      </c>
      <c r="B70">
        <v>43.3182</v>
      </c>
      <c r="C70">
        <v>-30.4699</v>
      </c>
      <c r="D70">
        <v>1.9315</v>
      </c>
      <c r="E70">
        <v>0.3178</v>
      </c>
      <c r="F70">
        <v>-84.286</v>
      </c>
      <c r="H70">
        <v>43.3224</v>
      </c>
      <c r="I70">
        <v>-30.4544</v>
      </c>
      <c r="K70">
        <f>H70-B70</f>
        <v>0.004200000000004422</v>
      </c>
      <c r="L70">
        <f>K70*K70</f>
        <v>1.7640000000037148E-05</v>
      </c>
      <c r="N70">
        <f>I70-C70</f>
        <v>0.015499999999999403</v>
      </c>
      <c r="O70">
        <f>N70*N70</f>
        <v>0.0002402499999999815</v>
      </c>
      <c r="Q70">
        <v>43.2032</v>
      </c>
      <c r="R70">
        <v>-30.4537</v>
      </c>
      <c r="T70">
        <f>Q70-B70</f>
        <v>-0.11499999999999488</v>
      </c>
      <c r="U70">
        <f>T70*T70</f>
        <v>0.013224999999998823</v>
      </c>
      <c r="W70">
        <f>R70-C70</f>
        <v>0.016199999999997772</v>
      </c>
      <c r="X70">
        <f>W70*W70</f>
        <v>0.0002624399999999278</v>
      </c>
      <c r="AA70">
        <v>0.3176</v>
      </c>
      <c r="AB70">
        <v>-84.294</v>
      </c>
      <c r="AD70">
        <f>AA70-E70</f>
        <v>-0.00020000000000003348</v>
      </c>
      <c r="AE70">
        <f>AD70*AD70</f>
        <v>4.0000000000013395E-08</v>
      </c>
      <c r="AG70">
        <f>AB70-F70</f>
        <v>-0.007999999999995566</v>
      </c>
      <c r="AH70">
        <f>AG70*AG70</f>
        <v>6.399999999992906E-05</v>
      </c>
    </row>
    <row r="71" spans="1:34" ht="12.75">
      <c r="A71" s="7">
        <v>33500</v>
      </c>
      <c r="B71">
        <v>39.4637</v>
      </c>
      <c r="C71">
        <v>-27.7673</v>
      </c>
      <c r="D71">
        <v>1.9285</v>
      </c>
      <c r="E71">
        <v>0.317</v>
      </c>
      <c r="F71">
        <v>-93.5362</v>
      </c>
      <c r="H71">
        <v>39.465</v>
      </c>
      <c r="I71">
        <v>-27.7491</v>
      </c>
      <c r="K71">
        <f>H71-B71</f>
        <v>0.001300000000000523</v>
      </c>
      <c r="L71">
        <f>K71*K71</f>
        <v>1.6900000000013596E-06</v>
      </c>
      <c r="N71">
        <f>I71-C71</f>
        <v>0.018200000000000216</v>
      </c>
      <c r="O71">
        <f>N71*N71</f>
        <v>0.00033124000000000787</v>
      </c>
      <c r="Q71">
        <v>39.3611</v>
      </c>
      <c r="R71">
        <v>-27.7525</v>
      </c>
      <c r="T71">
        <f>Q71-B71</f>
        <v>-0.10260000000000247</v>
      </c>
      <c r="U71">
        <f>T71*T71</f>
        <v>0.010526760000000506</v>
      </c>
      <c r="W71">
        <f>R71-C71</f>
        <v>0.014799999999997482</v>
      </c>
      <c r="X71">
        <f>W71*W71</f>
        <v>0.00021903999999992545</v>
      </c>
      <c r="AA71">
        <v>0.3169</v>
      </c>
      <c r="AB71">
        <v>-93.5572</v>
      </c>
      <c r="AD71">
        <f>AA71-E71</f>
        <v>-9.999999999998899E-05</v>
      </c>
      <c r="AE71">
        <f>AD71*AD71</f>
        <v>9.999999999997797E-09</v>
      </c>
      <c r="AG71">
        <f>AB71-F71</f>
        <v>-0.021000000000000796</v>
      </c>
      <c r="AH71">
        <f>AG71*AG71</f>
        <v>0.00044100000000003343</v>
      </c>
    </row>
    <row r="72" spans="1:34" ht="12.75">
      <c r="A72" s="7">
        <v>34000</v>
      </c>
      <c r="B72">
        <v>36.2901</v>
      </c>
      <c r="C72">
        <v>-24.8645</v>
      </c>
      <c r="D72">
        <v>1.9248</v>
      </c>
      <c r="E72">
        <v>0.3162</v>
      </c>
      <c r="F72">
        <v>-102.7973</v>
      </c>
      <c r="H72">
        <v>36.2898</v>
      </c>
      <c r="I72">
        <v>-24.8441</v>
      </c>
      <c r="K72">
        <f>H72-B72</f>
        <v>-0.00030000000000285354</v>
      </c>
      <c r="L72">
        <f>K72*K72</f>
        <v>9.000000000171213E-08</v>
      </c>
      <c r="N72">
        <f>I72-C72</f>
        <v>0.02039999999999864</v>
      </c>
      <c r="O72">
        <f>N72*N72</f>
        <v>0.0004161599999999446</v>
      </c>
      <c r="Q72">
        <v>36.198</v>
      </c>
      <c r="R72">
        <v>-24.8519</v>
      </c>
      <c r="T72">
        <f>Q72-B72</f>
        <v>-0.09210000000000207</v>
      </c>
      <c r="U72">
        <f>T72*T72</f>
        <v>0.008482410000000381</v>
      </c>
      <c r="W72">
        <f>R72-C72</f>
        <v>0.012599999999999056</v>
      </c>
      <c r="X72">
        <f>W72*W72</f>
        <v>0.00015875999999997623</v>
      </c>
      <c r="AA72">
        <v>0.316</v>
      </c>
      <c r="AB72">
        <v>-102.8302</v>
      </c>
      <c r="AD72">
        <f>AA72-E72</f>
        <v>-0.00019999999999997797</v>
      </c>
      <c r="AE72">
        <f>AD72*AD72</f>
        <v>3.9999999999991186E-08</v>
      </c>
      <c r="AG72">
        <f>AB72-F72</f>
        <v>-0.03289999999999793</v>
      </c>
      <c r="AH72">
        <f>AG72*AG72</f>
        <v>0.0010824099999998638</v>
      </c>
    </row>
    <row r="73" spans="1:34" ht="12.75">
      <c r="A73" s="7">
        <v>34500</v>
      </c>
      <c r="B73">
        <v>33.7017</v>
      </c>
      <c r="C73">
        <v>-21.8572</v>
      </c>
      <c r="D73">
        <v>1.9204</v>
      </c>
      <c r="E73">
        <v>0.3152</v>
      </c>
      <c r="F73">
        <v>-112.076</v>
      </c>
      <c r="H73">
        <v>33.6995</v>
      </c>
      <c r="I73">
        <v>-21.8343</v>
      </c>
      <c r="K73">
        <f>H73-B73</f>
        <v>-0.002200000000001978</v>
      </c>
      <c r="L73">
        <f>K73*K73</f>
        <v>4.8400000000087035E-06</v>
      </c>
      <c r="N73">
        <f>I73-C73</f>
        <v>0.02289999999999992</v>
      </c>
      <c r="O73">
        <f>N73*N73</f>
        <v>0.0005244099999999963</v>
      </c>
      <c r="Q73">
        <v>33.6184</v>
      </c>
      <c r="R73">
        <v>-21.8486</v>
      </c>
      <c r="T73">
        <f>Q73-B73</f>
        <v>-0.08330000000000126</v>
      </c>
      <c r="U73">
        <f>T73*T73</f>
        <v>0.00693889000000021</v>
      </c>
      <c r="W73">
        <f>R73-C73</f>
        <v>0.00859999999999772</v>
      </c>
      <c r="X73">
        <f>W73*W73</f>
        <v>7.39599999999608E-05</v>
      </c>
      <c r="AA73">
        <v>0.315</v>
      </c>
      <c r="AB73">
        <v>-112.1227</v>
      </c>
      <c r="AD73">
        <f>AA73-E73</f>
        <v>-0.00019999999999997797</v>
      </c>
      <c r="AE73">
        <f>AD73*AD73</f>
        <v>3.9999999999991186E-08</v>
      </c>
      <c r="AG73">
        <f>AB73-F73</f>
        <v>-0.046700000000001296</v>
      </c>
      <c r="AH73">
        <f>AG73*AG73</f>
        <v>0.002180890000000121</v>
      </c>
    </row>
    <row r="74" spans="1:34" ht="12.75">
      <c r="A74" s="7">
        <v>35000</v>
      </c>
      <c r="B74">
        <v>31.6135</v>
      </c>
      <c r="C74">
        <v>-18.8074</v>
      </c>
      <c r="D74">
        <v>1.9156</v>
      </c>
      <c r="E74">
        <v>0.314</v>
      </c>
      <c r="F74">
        <v>-121.3747</v>
      </c>
      <c r="H74">
        <v>31.6085</v>
      </c>
      <c r="I74">
        <v>-18.7816</v>
      </c>
      <c r="K74">
        <f>H74-B74</f>
        <v>-0.004999999999999005</v>
      </c>
      <c r="L74">
        <f>K74*K74</f>
        <v>2.4999999999990054E-05</v>
      </c>
      <c r="N74">
        <f>I74-C74</f>
        <v>0.025800000000000267</v>
      </c>
      <c r="O74">
        <f>N74*N74</f>
        <v>0.0006656400000000138</v>
      </c>
      <c r="Q74">
        <v>31.5374</v>
      </c>
      <c r="R74">
        <v>-18.802</v>
      </c>
      <c r="T74">
        <f>Q74-B74</f>
        <v>-0.07609999999999673</v>
      </c>
      <c r="U74">
        <f>T74*T74</f>
        <v>0.005791209999999502</v>
      </c>
      <c r="W74">
        <f>R74-C74</f>
        <v>0.005400000000001626</v>
      </c>
      <c r="X74">
        <f>W74*W74</f>
        <v>2.916000000001756E-05</v>
      </c>
      <c r="AA74">
        <v>0.3139</v>
      </c>
      <c r="AB74">
        <v>-121.4382</v>
      </c>
      <c r="AD74">
        <f>AA74-E74</f>
        <v>-9.999999999998899E-05</v>
      </c>
      <c r="AE74">
        <f>AD74*AD74</f>
        <v>9.999999999997797E-09</v>
      </c>
      <c r="AG74">
        <f>AB74-F74</f>
        <v>-0.06349999999999056</v>
      </c>
      <c r="AH74">
        <f>AG74*AG74</f>
        <v>0.0040322499999988015</v>
      </c>
    </row>
    <row r="75" spans="1:34" ht="12.75">
      <c r="A75" s="7">
        <v>35500</v>
      </c>
      <c r="B75">
        <v>29.9554</v>
      </c>
      <c r="C75">
        <v>-15.7474</v>
      </c>
      <c r="D75">
        <v>1.9104</v>
      </c>
      <c r="E75">
        <v>0.3128</v>
      </c>
      <c r="F75">
        <v>-130.7044</v>
      </c>
      <c r="H75">
        <v>29.9501</v>
      </c>
      <c r="I75">
        <v>-15.7192</v>
      </c>
      <c r="K75">
        <f>H75-B75</f>
        <v>-0.005300000000001859</v>
      </c>
      <c r="L75">
        <f>K75*K75</f>
        <v>2.8090000000019702E-05</v>
      </c>
      <c r="N75">
        <f>I75-C75</f>
        <v>0.028200000000000003</v>
      </c>
      <c r="O75">
        <f>N75*N75</f>
        <v>0.0007952400000000001</v>
      </c>
      <c r="Q75">
        <v>29.8867</v>
      </c>
      <c r="R75">
        <v>-15.7471</v>
      </c>
      <c r="T75">
        <f>Q75-B75</f>
        <v>-0.06869999999999976</v>
      </c>
      <c r="U75">
        <f>T75*T75</f>
        <v>0.004719689999999967</v>
      </c>
      <c r="W75">
        <f>R75-C75</f>
        <v>0.0003000000000010772</v>
      </c>
      <c r="X75">
        <f>W75*W75</f>
        <v>9.000000000064631E-08</v>
      </c>
      <c r="AA75">
        <v>0.3127</v>
      </c>
      <c r="AB75">
        <v>-130.7803</v>
      </c>
      <c r="AD75">
        <f>AA75-E75</f>
        <v>-0.0001000000000000445</v>
      </c>
      <c r="AE75">
        <f>AD75*AD75</f>
        <v>1.0000000000008899E-08</v>
      </c>
      <c r="AG75">
        <f>AB75-F75</f>
        <v>-0.07590000000001851</v>
      </c>
      <c r="AH75">
        <f>AG75*AG75</f>
        <v>0.005760810000002809</v>
      </c>
    </row>
    <row r="76" spans="1:34" ht="12.75">
      <c r="A76" s="7">
        <v>36000</v>
      </c>
      <c r="B76">
        <v>28.6719</v>
      </c>
      <c r="C76">
        <v>-12.6968</v>
      </c>
      <c r="D76">
        <v>1.9048</v>
      </c>
      <c r="E76">
        <v>0.3115</v>
      </c>
      <c r="F76">
        <v>-140.0663</v>
      </c>
      <c r="H76">
        <v>28.6659</v>
      </c>
      <c r="I76">
        <v>-12.6656</v>
      </c>
      <c r="K76">
        <f>H76-B76</f>
        <v>-0.006000000000000227</v>
      </c>
      <c r="L76">
        <f>K76*K76</f>
        <v>3.600000000000273E-05</v>
      </c>
      <c r="N76">
        <f>I76-C76</f>
        <v>0.031200000000000117</v>
      </c>
      <c r="O76">
        <f>N76*N76</f>
        <v>0.0009734400000000073</v>
      </c>
      <c r="Q76">
        <v>28.6092</v>
      </c>
      <c r="R76">
        <v>-12.701</v>
      </c>
      <c r="T76">
        <f>Q76-B76</f>
        <v>-0.06269999999999953</v>
      </c>
      <c r="U76">
        <f>T76*T76</f>
        <v>0.0039312899999999415</v>
      </c>
      <c r="W76">
        <f>R76-C76</f>
        <v>-0.00420000000000087</v>
      </c>
      <c r="X76">
        <f>W76*W76</f>
        <v>1.7640000000007305E-05</v>
      </c>
      <c r="AA76">
        <v>0.3114</v>
      </c>
      <c r="AB76">
        <v>-140.1569</v>
      </c>
      <c r="AD76">
        <f>AA76-E76</f>
        <v>-9.999999999998899E-05</v>
      </c>
      <c r="AE76">
        <f>AD76*AD76</f>
        <v>9.999999999997797E-09</v>
      </c>
      <c r="AG76">
        <f>AB76-F76</f>
        <v>-0.0905999999999949</v>
      </c>
      <c r="AH76">
        <f>AG76*AG76</f>
        <v>0.008208359999999077</v>
      </c>
    </row>
    <row r="77" spans="1:34" ht="12.75">
      <c r="A77" s="7">
        <v>36500</v>
      </c>
      <c r="B77">
        <v>27.7211</v>
      </c>
      <c r="C77">
        <v>-9.6634</v>
      </c>
      <c r="D77">
        <v>1.8988</v>
      </c>
      <c r="E77">
        <v>0.3101</v>
      </c>
      <c r="F77">
        <v>-149.4638</v>
      </c>
      <c r="H77">
        <v>27.7138</v>
      </c>
      <c r="I77">
        <v>-9.6287</v>
      </c>
      <c r="K77">
        <f>H77-B77</f>
        <v>-0.00730000000000075</v>
      </c>
      <c r="L77">
        <f>K77*K77</f>
        <v>5.329000000001096E-05</v>
      </c>
      <c r="N77">
        <f>I77-C77</f>
        <v>0.034699999999999065</v>
      </c>
      <c r="O77">
        <f>N77*N77</f>
        <v>0.001204089999999935</v>
      </c>
      <c r="Q77">
        <v>27.6636</v>
      </c>
      <c r="R77">
        <v>-9.6726</v>
      </c>
      <c r="T77">
        <f>Q77-B77</f>
        <v>-0.057500000000000995</v>
      </c>
      <c r="U77">
        <f>T77*T77</f>
        <v>0.0033062500000001142</v>
      </c>
      <c r="W77">
        <f>R77-C77</f>
        <v>-0.009199999999999875</v>
      </c>
      <c r="X77">
        <f>W77*W77</f>
        <v>8.46399999999977E-05</v>
      </c>
      <c r="AA77">
        <v>0.31</v>
      </c>
      <c r="AB77">
        <v>-149.5703</v>
      </c>
      <c r="AD77">
        <f>AA77-E77</f>
        <v>-9.999999999998899E-05</v>
      </c>
      <c r="AE77">
        <f>AD77*AD77</f>
        <v>9.999999999997797E-09</v>
      </c>
      <c r="AG77">
        <f>AB77-F77</f>
        <v>-0.10650000000001114</v>
      </c>
      <c r="AH77">
        <f>AG77*AG77</f>
        <v>0.011342250000002373</v>
      </c>
    </row>
    <row r="78" spans="1:34" ht="12.75">
      <c r="A78" s="7">
        <v>37000</v>
      </c>
      <c r="B78">
        <v>27.0711</v>
      </c>
      <c r="C78">
        <v>-6.6478</v>
      </c>
      <c r="D78">
        <v>1.8927</v>
      </c>
      <c r="E78">
        <v>0.3086</v>
      </c>
      <c r="F78">
        <v>-158.9017</v>
      </c>
      <c r="H78">
        <v>27.0627</v>
      </c>
      <c r="I78">
        <v>-6.6096</v>
      </c>
      <c r="K78">
        <f>H78-B78</f>
        <v>-0.00840000000000174</v>
      </c>
      <c r="L78">
        <f>K78*K78</f>
        <v>7.056000000002922E-05</v>
      </c>
      <c r="N78">
        <f>I78-C78</f>
        <v>0.03819999999999979</v>
      </c>
      <c r="O78">
        <f>N78*N78</f>
        <v>0.0014592399999999838</v>
      </c>
      <c r="Q78">
        <v>27.0177</v>
      </c>
      <c r="R78">
        <v>-6.6612</v>
      </c>
      <c r="T78">
        <f>Q78-B78</f>
        <v>-0.05339999999999989</v>
      </c>
      <c r="U78">
        <f>T78*T78</f>
        <v>0.0028515599999999887</v>
      </c>
      <c r="W78">
        <f>R78-C78</f>
        <v>-0.013399999999999856</v>
      </c>
      <c r="X78">
        <f>W78*W78</f>
        <v>0.00017955999999999615</v>
      </c>
      <c r="AA78">
        <v>0.3086</v>
      </c>
      <c r="AB78">
        <v>-159.0229</v>
      </c>
      <c r="AD78">
        <f>AA78-E78</f>
        <v>0</v>
      </c>
      <c r="AE78">
        <f>AD78*AD78</f>
        <v>0</v>
      </c>
      <c r="AG78">
        <f>AB78-F78</f>
        <v>-0.12119999999998754</v>
      </c>
      <c r="AH78">
        <f>AG78*AG78</f>
        <v>0.01468943999999698</v>
      </c>
    </row>
    <row r="79" spans="1:34" ht="12.75">
      <c r="A79" s="7">
        <v>37500</v>
      </c>
      <c r="B79">
        <v>26.7007</v>
      </c>
      <c r="C79">
        <v>-3.6454</v>
      </c>
      <c r="D79">
        <v>1.8865</v>
      </c>
      <c r="E79">
        <v>0.3071</v>
      </c>
      <c r="F79">
        <v>-168.3864</v>
      </c>
      <c r="H79">
        <v>26.6912</v>
      </c>
      <c r="I79">
        <v>-3.6045</v>
      </c>
      <c r="K79">
        <f>H79-B79</f>
        <v>-0.009500000000002728</v>
      </c>
      <c r="L79">
        <f>K79*K79</f>
        <v>9.025000000005184E-05</v>
      </c>
      <c r="N79">
        <f>I79-C79</f>
        <v>0.04090000000000016</v>
      </c>
      <c r="O79">
        <f>N79*N79</f>
        <v>0.001672810000000013</v>
      </c>
      <c r="Q79">
        <v>26.6512</v>
      </c>
      <c r="R79">
        <v>-3.6644</v>
      </c>
      <c r="T79">
        <f>Q79-B79</f>
        <v>-0.049500000000001876</v>
      </c>
      <c r="U79">
        <f>T79*T79</f>
        <v>0.002450250000000186</v>
      </c>
      <c r="W79">
        <f>R79-C79</f>
        <v>-0.019000000000000128</v>
      </c>
      <c r="X79">
        <f>W79*W79</f>
        <v>0.00036100000000000487</v>
      </c>
      <c r="AA79">
        <v>0.3072</v>
      </c>
      <c r="AB79">
        <v>-168.5184</v>
      </c>
      <c r="AD79">
        <f>AA79-E79</f>
        <v>9.999999999998899E-05</v>
      </c>
      <c r="AE79">
        <f>AD79*AD79</f>
        <v>9.999999999997797E-09</v>
      </c>
      <c r="AG79">
        <f>AB79-F79</f>
        <v>-0.132000000000005</v>
      </c>
      <c r="AH79">
        <f>AG79*AG79</f>
        <v>0.01742400000000132</v>
      </c>
    </row>
    <row r="80" spans="1:34" ht="12.75">
      <c r="A80" s="7">
        <v>38000</v>
      </c>
      <c r="B80">
        <v>26.5975</v>
      </c>
      <c r="C80">
        <v>-0.6514</v>
      </c>
      <c r="D80">
        <v>1.8803</v>
      </c>
      <c r="E80">
        <v>0.3056</v>
      </c>
      <c r="F80">
        <v>-177.9183</v>
      </c>
      <c r="H80">
        <v>26.5874</v>
      </c>
      <c r="I80">
        <v>-0.6074</v>
      </c>
      <c r="K80">
        <f>H80-B80</f>
        <v>-0.01010000000000133</v>
      </c>
      <c r="L80">
        <f>K80*K80</f>
        <v>0.00010201000000002687</v>
      </c>
      <c r="N80">
        <f>I80-C80</f>
        <v>0.04399999999999993</v>
      </c>
      <c r="O80">
        <f>N80*N80</f>
        <v>0.0019359999999999937</v>
      </c>
      <c r="Q80">
        <v>26.5517</v>
      </c>
      <c r="R80">
        <v>-0.6756</v>
      </c>
      <c r="T80">
        <f>Q80-B80</f>
        <v>-0.04579999999999984</v>
      </c>
      <c r="U80">
        <f>T80*T80</f>
        <v>0.0020976399999999853</v>
      </c>
      <c r="W80">
        <f>R80-C80</f>
        <v>-0.0242</v>
      </c>
      <c r="X80">
        <f>W80*W80</f>
        <v>0.00058564</v>
      </c>
      <c r="AA80">
        <v>0.3058</v>
      </c>
      <c r="AB80">
        <v>-178.0595</v>
      </c>
      <c r="AD80">
        <f>AA80-E80</f>
        <v>0.00020000000000003348</v>
      </c>
      <c r="AE80">
        <f>AD80*AD80</f>
        <v>4.0000000000013395E-08</v>
      </c>
      <c r="AG80">
        <f>AB80-F80</f>
        <v>-0.1412000000000262</v>
      </c>
      <c r="AH80">
        <f>AG80*AG80</f>
        <v>0.019937440000007398</v>
      </c>
    </row>
    <row r="81" spans="1:34" ht="12.75">
      <c r="A81" s="7">
        <v>38500</v>
      </c>
      <c r="B81">
        <v>26.7587</v>
      </c>
      <c r="C81">
        <v>2.3419</v>
      </c>
      <c r="D81">
        <v>1.8743</v>
      </c>
      <c r="E81">
        <v>0.3042</v>
      </c>
      <c r="F81">
        <v>172.4984</v>
      </c>
      <c r="H81">
        <v>26.7479</v>
      </c>
      <c r="I81">
        <v>2.3888</v>
      </c>
      <c r="K81">
        <f>H81-B81</f>
        <v>-0.010799999999999699</v>
      </c>
      <c r="L81">
        <f>K81*K81</f>
        <v>0.00011663999999999349</v>
      </c>
      <c r="N81">
        <f>I81-C81</f>
        <v>0.04689999999999994</v>
      </c>
      <c r="O81">
        <f>N81*N81</f>
        <v>0.0021996099999999946</v>
      </c>
      <c r="Q81">
        <v>26.716</v>
      </c>
      <c r="R81">
        <v>2.3114</v>
      </c>
      <c r="T81">
        <f>Q81-B81</f>
        <v>-0.04269999999999996</v>
      </c>
      <c r="U81">
        <f>T81*T81</f>
        <v>0.0018232899999999965</v>
      </c>
      <c r="W81">
        <f>R81-C81</f>
        <v>-0.03049999999999997</v>
      </c>
      <c r="X81">
        <f>W81*W81</f>
        <v>0.0009302499999999982</v>
      </c>
      <c r="AA81">
        <v>0.3044</v>
      </c>
      <c r="AB81">
        <v>172.3515</v>
      </c>
      <c r="AD81">
        <f>AA81-E81</f>
        <v>0.00019999999999997797</v>
      </c>
      <c r="AE81">
        <f>AD81*AD81</f>
        <v>3.9999999999991186E-08</v>
      </c>
      <c r="AG81">
        <f>AB81-F81</f>
        <v>-0.14690000000001646</v>
      </c>
      <c r="AH81">
        <f>AG81*AG81</f>
        <v>0.021579610000004835</v>
      </c>
    </row>
    <row r="82" spans="1:34" ht="12.75">
      <c r="A82" s="7">
        <v>39000</v>
      </c>
      <c r="B82">
        <v>27.1893</v>
      </c>
      <c r="C82">
        <v>5.3401</v>
      </c>
      <c r="D82">
        <v>1.8685</v>
      </c>
      <c r="E82">
        <v>0.3028</v>
      </c>
      <c r="F82">
        <v>162.8666</v>
      </c>
      <c r="H82">
        <v>27.1776</v>
      </c>
      <c r="I82">
        <v>5.3903</v>
      </c>
      <c r="K82">
        <f>H82-B82</f>
        <v>-0.011699999999997601</v>
      </c>
      <c r="L82">
        <f>K82*K82</f>
        <v>0.00013688999999994386</v>
      </c>
      <c r="N82">
        <f>I82-C82</f>
        <v>0.050200000000000244</v>
      </c>
      <c r="O82">
        <f>N82*N82</f>
        <v>0.0025200400000000246</v>
      </c>
      <c r="Q82">
        <v>27.1494</v>
      </c>
      <c r="R82">
        <v>5.3033</v>
      </c>
      <c r="T82">
        <f>Q82-B82</f>
        <v>-0.03989999999999938</v>
      </c>
      <c r="U82">
        <f>T82*T82</f>
        <v>0.0015920099999999506</v>
      </c>
      <c r="W82">
        <f>R82-C82</f>
        <v>-0.0367999999999995</v>
      </c>
      <c r="X82">
        <f>W82*W82</f>
        <v>0.0013542399999999632</v>
      </c>
      <c r="AA82">
        <v>0.3031</v>
      </c>
      <c r="AB82">
        <v>162.7159</v>
      </c>
      <c r="AD82">
        <f>AA82-E82</f>
        <v>0.00029999999999996696</v>
      </c>
      <c r="AE82">
        <f>AD82*AD82</f>
        <v>8.999999999998017E-08</v>
      </c>
      <c r="AG82">
        <f>AB82-F82</f>
        <v>-0.1507000000000005</v>
      </c>
      <c r="AH82">
        <f>AG82*AG82</f>
        <v>0.022710490000000152</v>
      </c>
    </row>
    <row r="83" spans="1:34" ht="12.75">
      <c r="A83" s="7">
        <v>39500</v>
      </c>
      <c r="B83">
        <v>27.9038</v>
      </c>
      <c r="C83">
        <v>8.3479</v>
      </c>
      <c r="D83">
        <v>1.8632</v>
      </c>
      <c r="E83">
        <v>0.3015</v>
      </c>
      <c r="F83">
        <v>153.1871</v>
      </c>
      <c r="H83">
        <v>27.8913</v>
      </c>
      <c r="I83">
        <v>8.4021</v>
      </c>
      <c r="K83">
        <f>H83-B83</f>
        <v>-0.01249999999999929</v>
      </c>
      <c r="L83">
        <f>K83*K83</f>
        <v>0.00015624999999998225</v>
      </c>
      <c r="N83">
        <f>I83-C83</f>
        <v>0.05420000000000158</v>
      </c>
      <c r="O83">
        <f>N83*N83</f>
        <v>0.0029376400000001713</v>
      </c>
      <c r="Q83">
        <v>27.8658</v>
      </c>
      <c r="R83">
        <v>8.3059</v>
      </c>
      <c r="T83">
        <f>Q83-B83</f>
        <v>-0.038000000000000256</v>
      </c>
      <c r="U83">
        <f>T83*T83</f>
        <v>0.0014440000000000195</v>
      </c>
      <c r="W83">
        <f>R83-C83</f>
        <v>-0.041999999999999815</v>
      </c>
      <c r="X83">
        <f>W83*W83</f>
        <v>0.0017639999999999845</v>
      </c>
      <c r="AA83">
        <v>0.3019</v>
      </c>
      <c r="AB83">
        <v>153.0349</v>
      </c>
      <c r="AD83">
        <f>AA83-E83</f>
        <v>0.00040000000000001146</v>
      </c>
      <c r="AE83">
        <f>AD83*AD83</f>
        <v>1.6000000000000916E-07</v>
      </c>
      <c r="AG83">
        <f>AB83-F83</f>
        <v>-0.15219999999999345</v>
      </c>
      <c r="AH83">
        <f>AG83*AG83</f>
        <v>0.023164839999998008</v>
      </c>
    </row>
    <row r="84" spans="1:34" ht="12.75">
      <c r="A84" s="7">
        <v>40000</v>
      </c>
      <c r="B84">
        <v>28.9245</v>
      </c>
      <c r="C84">
        <v>11.3677</v>
      </c>
      <c r="D84">
        <v>1.8584</v>
      </c>
      <c r="E84">
        <v>0.3003</v>
      </c>
      <c r="F84">
        <v>143.4624</v>
      </c>
      <c r="H84">
        <v>28.9113</v>
      </c>
      <c r="I84">
        <v>11.4254</v>
      </c>
      <c r="K84">
        <f>H84-B84</f>
        <v>-0.013199999999997658</v>
      </c>
      <c r="L84">
        <f>K84*K84</f>
        <v>0.00017423999999993819</v>
      </c>
      <c r="N84">
        <f>I84-C84</f>
        <v>0.05770000000000053</v>
      </c>
      <c r="O84">
        <f>N84*N84</f>
        <v>0.003329290000000061</v>
      </c>
      <c r="Q84">
        <v>28.8886</v>
      </c>
      <c r="R84">
        <v>11.3206</v>
      </c>
      <c r="T84">
        <f>Q84-B84</f>
        <v>-0.035899999999998045</v>
      </c>
      <c r="U84">
        <f>T84*T84</f>
        <v>0.0012888099999998595</v>
      </c>
      <c r="W84">
        <f>R84-C84</f>
        <v>-0.04709999999999859</v>
      </c>
      <c r="X84">
        <f>W84*W84</f>
        <v>0.002218409999999867</v>
      </c>
      <c r="AA84">
        <v>0.3008</v>
      </c>
      <c r="AB84">
        <v>143.3136</v>
      </c>
      <c r="AD84">
        <f>AA84-E84</f>
        <v>0.0005000000000000004</v>
      </c>
      <c r="AE84">
        <f>AD84*AD84</f>
        <v>2.5000000000000047E-07</v>
      </c>
      <c r="AG84">
        <f>AB84-F84</f>
        <v>-0.14879999999999427</v>
      </c>
      <c r="AH84">
        <f>AG84*AG84</f>
        <v>0.022141439999998295</v>
      </c>
    </row>
    <row r="85" spans="1:34" ht="12.75">
      <c r="A85" s="7">
        <v>40500</v>
      </c>
      <c r="B85">
        <v>30.2854</v>
      </c>
      <c r="C85">
        <v>14.3962</v>
      </c>
      <c r="D85">
        <v>1.8542</v>
      </c>
      <c r="E85">
        <v>0.2993</v>
      </c>
      <c r="F85">
        <v>133.6961</v>
      </c>
      <c r="H85">
        <v>30.2706</v>
      </c>
      <c r="I85">
        <v>14.4588</v>
      </c>
      <c r="K85">
        <f>H85-B85</f>
        <v>-0.014799999999997482</v>
      </c>
      <c r="L85">
        <f>K85*K85</f>
        <v>0.00021903999999992545</v>
      </c>
      <c r="N85">
        <f>I85-C85</f>
        <v>0.06259999999999977</v>
      </c>
      <c r="O85">
        <f>N85*N85</f>
        <v>0.003918759999999971</v>
      </c>
      <c r="Q85">
        <v>30.2514</v>
      </c>
      <c r="R85">
        <v>14.3439</v>
      </c>
      <c r="T85">
        <f>Q85-B85</f>
        <v>-0.03399999999999892</v>
      </c>
      <c r="U85">
        <f>T85*T85</f>
        <v>0.0011559999999999266</v>
      </c>
      <c r="W85">
        <f>R85-C85</f>
        <v>-0.05230000000000068</v>
      </c>
      <c r="X85">
        <f>W85*W85</f>
        <v>0.002735290000000071</v>
      </c>
      <c r="AA85">
        <v>0.2999</v>
      </c>
      <c r="AB85">
        <v>133.553</v>
      </c>
      <c r="AD85">
        <f>AA85-E85</f>
        <v>0.0005999999999999894</v>
      </c>
      <c r="AE85">
        <f>AD85*AD85</f>
        <v>3.5999999999998734E-07</v>
      </c>
      <c r="AG85">
        <f>AB85-F85</f>
        <v>-0.143100000000004</v>
      </c>
      <c r="AH85">
        <f>AG85*AG85</f>
        <v>0.020477610000001145</v>
      </c>
    </row>
    <row r="86" spans="1:34" ht="12.75">
      <c r="A86" s="7">
        <v>41000</v>
      </c>
      <c r="B86">
        <v>32.0308</v>
      </c>
      <c r="C86">
        <v>17.4226</v>
      </c>
      <c r="D86">
        <v>1.8509</v>
      </c>
      <c r="E86">
        <v>0.2985</v>
      </c>
      <c r="F86">
        <v>123.8939</v>
      </c>
      <c r="H86">
        <v>32.0145</v>
      </c>
      <c r="I86">
        <v>17.4895</v>
      </c>
      <c r="K86">
        <f>H86-B86</f>
        <v>-0.01630000000000109</v>
      </c>
      <c r="L86">
        <f>K86*K86</f>
        <v>0.0002656900000000356</v>
      </c>
      <c r="N86">
        <f>I86-C86</f>
        <v>0.0669000000000004</v>
      </c>
      <c r="O86">
        <f>N86*N86</f>
        <v>0.004475610000000054</v>
      </c>
      <c r="Q86">
        <v>31.9991</v>
      </c>
      <c r="R86">
        <v>17.364</v>
      </c>
      <c r="T86">
        <f>Q86-B86</f>
        <v>-0.03170000000000073</v>
      </c>
      <c r="U86">
        <f>T86*T86</f>
        <v>0.0010048900000000462</v>
      </c>
      <c r="W86">
        <f>R86-C86</f>
        <v>-0.05859999999999843</v>
      </c>
      <c r="X86">
        <f>W86*W86</f>
        <v>0.0034339599999998163</v>
      </c>
      <c r="AA86">
        <v>0.2992</v>
      </c>
      <c r="AB86">
        <v>123.7631</v>
      </c>
      <c r="AD86">
        <f>AA86-E86</f>
        <v>0.0007000000000000339</v>
      </c>
      <c r="AE86">
        <f>AD86*AD86</f>
        <v>4.900000000000475E-07</v>
      </c>
      <c r="AG86">
        <f>AB86-F86</f>
        <v>-0.1308000000000078</v>
      </c>
      <c r="AH86">
        <f>AG86*AG86</f>
        <v>0.01710864000000204</v>
      </c>
    </row>
    <row r="87" spans="1:34" ht="12.75">
      <c r="A87" s="7">
        <v>41500</v>
      </c>
      <c r="B87">
        <v>34.2176</v>
      </c>
      <c r="C87">
        <v>20.4232</v>
      </c>
      <c r="D87">
        <v>1.8484</v>
      </c>
      <c r="E87">
        <v>0.2978</v>
      </c>
      <c r="F87">
        <v>114.0643</v>
      </c>
      <c r="H87">
        <v>34.2012</v>
      </c>
      <c r="I87">
        <v>20.4952</v>
      </c>
      <c r="K87">
        <f>H87-B87</f>
        <v>-0.016399999999997306</v>
      </c>
      <c r="L87">
        <f>K87*K87</f>
        <v>0.00026895999999991164</v>
      </c>
      <c r="N87">
        <f>I87-C87</f>
        <v>0.07199999999999918</v>
      </c>
      <c r="O87">
        <f>N87*N87</f>
        <v>0.005183999999999881</v>
      </c>
      <c r="Q87">
        <v>34.1888</v>
      </c>
      <c r="R87">
        <v>20.358</v>
      </c>
      <c r="T87">
        <f>Q87-B87</f>
        <v>-0.028799999999996828</v>
      </c>
      <c r="U87">
        <f>T87*T87</f>
        <v>0.0008294399999998173</v>
      </c>
      <c r="W87">
        <f>R87-C87</f>
        <v>-0.06520000000000081</v>
      </c>
      <c r="X87">
        <f>W87*W87</f>
        <v>0.004251040000000106</v>
      </c>
      <c r="AA87">
        <v>0.2986</v>
      </c>
      <c r="AB87">
        <v>113.9467</v>
      </c>
      <c r="AD87">
        <f>AA87-E87</f>
        <v>0.0007999999999999674</v>
      </c>
      <c r="AE87">
        <f>AD87*AD87</f>
        <v>6.399999999999478E-07</v>
      </c>
      <c r="AG87">
        <f>AB87-F87</f>
        <v>-0.11759999999999593</v>
      </c>
      <c r="AH87">
        <f>AG87*AG87</f>
        <v>0.013829759999999042</v>
      </c>
    </row>
    <row r="88" spans="1:34" ht="12.75">
      <c r="A88" s="7">
        <v>42000</v>
      </c>
      <c r="B88">
        <v>36.9162</v>
      </c>
      <c r="C88">
        <v>23.3559</v>
      </c>
      <c r="D88">
        <v>1.8468</v>
      </c>
      <c r="E88">
        <v>0.2975</v>
      </c>
      <c r="F88">
        <v>104.2161</v>
      </c>
      <c r="H88">
        <v>36.8993</v>
      </c>
      <c r="I88">
        <v>23.4328</v>
      </c>
      <c r="K88">
        <f>H88-B88</f>
        <v>-0.0169000000000068</v>
      </c>
      <c r="L88">
        <f>K88*K88</f>
        <v>0.0002856100000002298</v>
      </c>
      <c r="N88">
        <f>I88-C88</f>
        <v>0.07690000000000197</v>
      </c>
      <c r="O88">
        <f>N88*N88</f>
        <v>0.005913610000000302</v>
      </c>
      <c r="Q88">
        <v>36.8892</v>
      </c>
      <c r="R88">
        <v>23.2844</v>
      </c>
      <c r="T88">
        <f>Q88-B88</f>
        <v>-0.027000000000001023</v>
      </c>
      <c r="U88">
        <f>T88*T88</f>
        <v>0.0007290000000000552</v>
      </c>
      <c r="W88">
        <f>R88-C88</f>
        <v>-0.07149999999999679</v>
      </c>
      <c r="X88">
        <f>W88*W88</f>
        <v>0.005112249999999541</v>
      </c>
      <c r="AA88">
        <v>0.2983</v>
      </c>
      <c r="AB88">
        <v>104.1174</v>
      </c>
      <c r="AD88">
        <f>AA88-E88</f>
        <v>0.0008000000000000229</v>
      </c>
      <c r="AE88">
        <f>AD88*AD88</f>
        <v>6.400000000000366E-07</v>
      </c>
      <c r="AG88">
        <f>AB88-F88</f>
        <v>-0.09869999999999379</v>
      </c>
      <c r="AH88">
        <f>AG88*AG88</f>
        <v>0.009741689999998774</v>
      </c>
    </row>
    <row r="89" spans="1:34" ht="12.75">
      <c r="A89" s="7">
        <v>42500</v>
      </c>
      <c r="B89">
        <v>40.2094</v>
      </c>
      <c r="C89">
        <v>26.1522</v>
      </c>
      <c r="D89">
        <v>1.8462</v>
      </c>
      <c r="E89">
        <v>0.2973</v>
      </c>
      <c r="F89">
        <v>94.3572</v>
      </c>
      <c r="H89">
        <v>40.1918</v>
      </c>
      <c r="I89">
        <v>26.2347</v>
      </c>
      <c r="K89">
        <f>H89-B89</f>
        <v>-0.017600000000001614</v>
      </c>
      <c r="L89">
        <f>K89*K89</f>
        <v>0.00030976000000005683</v>
      </c>
      <c r="N89">
        <f>I89-C89</f>
        <v>0.08249999999999957</v>
      </c>
      <c r="O89">
        <f>N89*N89</f>
        <v>0.0068062499999999295</v>
      </c>
      <c r="Q89">
        <v>40.1847</v>
      </c>
      <c r="R89">
        <v>26.0722</v>
      </c>
      <c r="T89">
        <f>Q89-B89</f>
        <v>-0.02470000000000283</v>
      </c>
      <c r="U89">
        <f>T89*T89</f>
        <v>0.0006100900000001398</v>
      </c>
      <c r="W89">
        <f>R89-C89</f>
        <v>-0.08000000000000185</v>
      </c>
      <c r="X89">
        <f>W89*W89</f>
        <v>0.006400000000000295</v>
      </c>
      <c r="AA89">
        <v>0.2982</v>
      </c>
      <c r="AB89">
        <v>94.2804</v>
      </c>
      <c r="AD89">
        <f>AA89-E89</f>
        <v>0.0009000000000000119</v>
      </c>
      <c r="AE89">
        <f>AD89*AD89</f>
        <v>8.100000000000215E-07</v>
      </c>
      <c r="AG89">
        <f>AB89-F89</f>
        <v>-0.07680000000000575</v>
      </c>
      <c r="AH89">
        <f>AG89*AG89</f>
        <v>0.005898240000000884</v>
      </c>
    </row>
    <row r="90" spans="1:34" ht="12.75">
      <c r="A90" s="7">
        <v>43000</v>
      </c>
      <c r="B90">
        <v>44.1878</v>
      </c>
      <c r="C90">
        <v>28.7013</v>
      </c>
      <c r="D90">
        <v>1.8466</v>
      </c>
      <c r="E90">
        <v>0.2974</v>
      </c>
      <c r="F90">
        <v>84.5007</v>
      </c>
      <c r="H90">
        <v>44.1704</v>
      </c>
      <c r="I90">
        <v>28.7898</v>
      </c>
      <c r="K90">
        <f>H90-B90</f>
        <v>-0.01740000000000208</v>
      </c>
      <c r="L90">
        <f>K90*K90</f>
        <v>0.0003027600000000724</v>
      </c>
      <c r="N90">
        <f>I90-C90</f>
        <v>0.0884999999999998</v>
      </c>
      <c r="O90">
        <f>N90*N90</f>
        <v>0.007832249999999964</v>
      </c>
      <c r="Q90">
        <v>44.1645</v>
      </c>
      <c r="R90">
        <v>28.6131</v>
      </c>
      <c r="T90">
        <f>Q90-B90</f>
        <v>-0.023300000000006094</v>
      </c>
      <c r="U90">
        <f>T90*T90</f>
        <v>0.0005428900000002839</v>
      </c>
      <c r="W90">
        <f>R90-C90</f>
        <v>-0.0882000000000005</v>
      </c>
      <c r="X90">
        <f>W90*W90</f>
        <v>0.007779240000000088</v>
      </c>
      <c r="AA90">
        <v>0.2983</v>
      </c>
      <c r="AB90">
        <v>84.4475</v>
      </c>
      <c r="AD90">
        <f>AA90-E90</f>
        <v>0.0009000000000000119</v>
      </c>
      <c r="AE90">
        <f>AD90*AD90</f>
        <v>8.100000000000215E-07</v>
      </c>
      <c r="AG90">
        <f>AB90-F90</f>
        <v>-0.0531999999999897</v>
      </c>
      <c r="AH90">
        <f>AG90*AG90</f>
        <v>0.002830239999998904</v>
      </c>
    </row>
    <row r="91" spans="1:34" ht="12.75">
      <c r="A91" s="7">
        <v>43500</v>
      </c>
      <c r="B91">
        <v>48.9389</v>
      </c>
      <c r="C91">
        <v>30.8396</v>
      </c>
      <c r="D91">
        <v>1.848</v>
      </c>
      <c r="E91">
        <v>0.2978</v>
      </c>
      <c r="F91">
        <v>74.6581</v>
      </c>
      <c r="H91">
        <v>48.9221</v>
      </c>
      <c r="I91">
        <v>30.9375</v>
      </c>
      <c r="K91">
        <f>H91-B91</f>
        <v>-0.016799999999996373</v>
      </c>
      <c r="L91">
        <f>K91*K91</f>
        <v>0.00028223999999987814</v>
      </c>
      <c r="N91">
        <f>I91-C91</f>
        <v>0.09789999999999921</v>
      </c>
      <c r="O91">
        <f>N91*N91</f>
        <v>0.009584409999999845</v>
      </c>
      <c r="Q91">
        <v>48.9172</v>
      </c>
      <c r="R91">
        <v>30.7409</v>
      </c>
      <c r="T91">
        <f>Q91-B91</f>
        <v>-0.02169999999999561</v>
      </c>
      <c r="U91">
        <f>T91*T91</f>
        <v>0.00047088999999980957</v>
      </c>
      <c r="W91">
        <f>R91-C91</f>
        <v>-0.0987000000000009</v>
      </c>
      <c r="X91">
        <f>W91*W91</f>
        <v>0.009741690000000178</v>
      </c>
      <c r="AA91">
        <v>0.2987</v>
      </c>
      <c r="AB91">
        <v>74.6287</v>
      </c>
      <c r="AD91">
        <f>AA91-E91</f>
        <v>0.0009000000000000119</v>
      </c>
      <c r="AE91">
        <f>AD91*AD91</f>
        <v>8.100000000000215E-07</v>
      </c>
      <c r="AG91">
        <f>AB91-F91</f>
        <v>-0.02940000000000964</v>
      </c>
      <c r="AH91">
        <f>AG91*AG91</f>
        <v>0.0008643600000005668</v>
      </c>
    </row>
    <row r="92" spans="1:34" ht="12.75">
      <c r="A92" s="7">
        <v>44000</v>
      </c>
      <c r="B92">
        <v>54.5299</v>
      </c>
      <c r="C92">
        <v>32.3278</v>
      </c>
      <c r="D92">
        <v>1.8504</v>
      </c>
      <c r="E92">
        <v>0.2983</v>
      </c>
      <c r="F92">
        <v>64.8382</v>
      </c>
      <c r="H92">
        <v>54.5163</v>
      </c>
      <c r="I92">
        <v>32.434</v>
      </c>
      <c r="K92">
        <f>H92-B92</f>
        <v>-0.013599999999996726</v>
      </c>
      <c r="L92">
        <f>K92*K92</f>
        <v>0.00018495999999991095</v>
      </c>
      <c r="N92">
        <f>I92-C92</f>
        <v>0.10619999999999408</v>
      </c>
      <c r="O92">
        <f>N92*N92</f>
        <v>0.011278439999998741</v>
      </c>
      <c r="Q92">
        <v>54.5083</v>
      </c>
      <c r="R92">
        <v>32.2152</v>
      </c>
      <c r="T92">
        <f>Q92-B92</f>
        <v>-0.021599999999999397</v>
      </c>
      <c r="U92">
        <f>T92*T92</f>
        <v>0.00046655999999997396</v>
      </c>
      <c r="W92">
        <f>R92-C92</f>
        <v>-0.11260000000000048</v>
      </c>
      <c r="X92">
        <f>W92*W92</f>
        <v>0.012678760000000108</v>
      </c>
      <c r="AA92">
        <v>0.2992</v>
      </c>
      <c r="AB92">
        <v>64.8323</v>
      </c>
      <c r="AD92">
        <f>AA92-E92</f>
        <v>0.0009000000000000119</v>
      </c>
      <c r="AE92">
        <f>AD92*AD92</f>
        <v>8.100000000000215E-07</v>
      </c>
      <c r="AG92">
        <f>AB92-F92</f>
        <v>-0.005899999999996908</v>
      </c>
      <c r="AH92">
        <f>AG92*AG92</f>
        <v>3.480999999996351E-05</v>
      </c>
    </row>
    <row r="93" spans="1:34" ht="12.75">
      <c r="A93" s="7">
        <v>44500</v>
      </c>
      <c r="B93">
        <v>60.9636</v>
      </c>
      <c r="C93">
        <v>32.8347</v>
      </c>
      <c r="D93">
        <v>1.8536</v>
      </c>
      <c r="E93">
        <v>0.2991</v>
      </c>
      <c r="F93">
        <v>55.0519</v>
      </c>
      <c r="H93">
        <v>60.9541</v>
      </c>
      <c r="I93">
        <v>32.952</v>
      </c>
      <c r="K93">
        <f>H93-B93</f>
        <v>-0.009500000000002728</v>
      </c>
      <c r="L93">
        <f>K93*K93</f>
        <v>9.025000000005184E-05</v>
      </c>
      <c r="N93">
        <f>I93-C93</f>
        <v>0.11730000000000018</v>
      </c>
      <c r="O93">
        <f>N93*N93</f>
        <v>0.013759290000000042</v>
      </c>
      <c r="Q93">
        <v>60.9411</v>
      </c>
      <c r="R93">
        <v>32.7096</v>
      </c>
      <c r="T93">
        <f>Q93-B93</f>
        <v>-0.022500000000000853</v>
      </c>
      <c r="U93">
        <f>T93*T93</f>
        <v>0.0005062500000000384</v>
      </c>
      <c r="W93">
        <f>R93-C93</f>
        <v>-0.12509999999999621</v>
      </c>
      <c r="X93">
        <f>W93*W93</f>
        <v>0.015650009999999052</v>
      </c>
      <c r="AA93">
        <v>0.3</v>
      </c>
      <c r="AB93">
        <v>55.071</v>
      </c>
      <c r="AD93">
        <f>AA93-E93</f>
        <v>0.0009000000000000119</v>
      </c>
      <c r="AE93">
        <f>AD93*AD93</f>
        <v>8.100000000000215E-07</v>
      </c>
      <c r="AG93">
        <f>AB93-F93</f>
        <v>0.019099999999994566</v>
      </c>
      <c r="AH93">
        <f>AG93*AG93</f>
        <v>0.0003648099999997924</v>
      </c>
    </row>
    <row r="94" spans="1:34" ht="12.75">
      <c r="A94" s="7">
        <v>45000</v>
      </c>
      <c r="B94">
        <v>68.1168</v>
      </c>
      <c r="C94">
        <v>31.945</v>
      </c>
      <c r="D94">
        <v>1.8577</v>
      </c>
      <c r="E94">
        <v>0.3001</v>
      </c>
      <c r="F94">
        <v>45.3077</v>
      </c>
      <c r="H94">
        <v>68.1177</v>
      </c>
      <c r="I94">
        <v>32.0739</v>
      </c>
      <c r="K94">
        <f>H94-B94</f>
        <v>0.0009000000000014552</v>
      </c>
      <c r="L94">
        <f>K94*K94</f>
        <v>8.100000000026193E-07</v>
      </c>
      <c r="N94">
        <f>I94-C94</f>
        <v>0.12890000000000157</v>
      </c>
      <c r="O94">
        <f>N94*N94</f>
        <v>0.016615210000000404</v>
      </c>
      <c r="Q94">
        <v>68.0907</v>
      </c>
      <c r="R94">
        <v>31.8017</v>
      </c>
      <c r="T94">
        <f>Q94-B94</f>
        <v>-0.026099999999999568</v>
      </c>
      <c r="U94">
        <f>T94*T94</f>
        <v>0.0006812099999999775</v>
      </c>
      <c r="W94">
        <f>R94-C94</f>
        <v>-0.14329999999999998</v>
      </c>
      <c r="X94">
        <f>W94*W94</f>
        <v>0.020534889999999997</v>
      </c>
      <c r="AA94">
        <v>0.301</v>
      </c>
      <c r="AB94">
        <v>45.3472</v>
      </c>
      <c r="AD94">
        <f>AA94-E94</f>
        <v>0.0009000000000000119</v>
      </c>
      <c r="AE94">
        <f>AD94*AD94</f>
        <v>8.100000000000215E-07</v>
      </c>
      <c r="AG94">
        <f>AB94-F94</f>
        <v>0.039500000000003865</v>
      </c>
      <c r="AH94">
        <f>AG94*AG94</f>
        <v>0.0015602500000003053</v>
      </c>
    </row>
    <row r="95" spans="1:34" ht="12.75">
      <c r="A95" s="7">
        <v>45500</v>
      </c>
      <c r="B95">
        <v>75.6563</v>
      </c>
      <c r="C95">
        <v>29.1992</v>
      </c>
      <c r="D95">
        <v>1.8625</v>
      </c>
      <c r="E95">
        <v>0.3013</v>
      </c>
      <c r="F95">
        <v>35.6136</v>
      </c>
      <c r="H95">
        <v>75.6705</v>
      </c>
      <c r="I95">
        <v>29.3366</v>
      </c>
      <c r="K95">
        <f>H95-B95</f>
        <v>0.014200000000002433</v>
      </c>
      <c r="L95">
        <f>K95*K95</f>
        <v>0.0002016400000000691</v>
      </c>
      <c r="N95">
        <f>I95-C95</f>
        <v>0.13739999999999952</v>
      </c>
      <c r="O95">
        <f>N95*N95</f>
        <v>0.01887875999999987</v>
      </c>
      <c r="Q95">
        <v>75.6219</v>
      </c>
      <c r="R95">
        <v>29.0333</v>
      </c>
      <c r="T95">
        <f>Q95-B95</f>
        <v>-0.03440000000000509</v>
      </c>
      <c r="U95">
        <f>T95*T95</f>
        <v>0.0011833600000003505</v>
      </c>
      <c r="W95">
        <f>R95-C95</f>
        <v>-0.1659000000000006</v>
      </c>
      <c r="X95">
        <f>W95*W95</f>
        <v>0.0275228100000002</v>
      </c>
      <c r="AA95">
        <v>0.3021</v>
      </c>
      <c r="AB95">
        <v>35.6732</v>
      </c>
      <c r="AD95">
        <f>AA95-E95</f>
        <v>0.0007999999999999674</v>
      </c>
      <c r="AE95">
        <f>AD95*AD95</f>
        <v>6.399999999999478E-07</v>
      </c>
      <c r="AG95">
        <f>AB95-F95</f>
        <v>0.059600000000003206</v>
      </c>
      <c r="AH95">
        <f>AG95*AG95</f>
        <v>0.003552160000000382</v>
      </c>
    </row>
    <row r="96" spans="1:34" ht="12.75">
      <c r="A96" s="7">
        <v>46000</v>
      </c>
      <c r="B96">
        <v>82.962</v>
      </c>
      <c r="C96">
        <v>24.2062</v>
      </c>
      <c r="D96">
        <v>1.8678</v>
      </c>
      <c r="E96">
        <v>0.3026</v>
      </c>
      <c r="F96">
        <v>25.9744</v>
      </c>
      <c r="H96">
        <v>82.9947</v>
      </c>
      <c r="I96">
        <v>24.349</v>
      </c>
      <c r="K96">
        <f>H96-B96</f>
        <v>0.03269999999999129</v>
      </c>
      <c r="L96">
        <f>K96*K96</f>
        <v>0.0010692899999994304</v>
      </c>
      <c r="N96">
        <f>I96-C96</f>
        <v>0.14280000000000115</v>
      </c>
      <c r="O96">
        <f>N96*N96</f>
        <v>0.020391840000000327</v>
      </c>
      <c r="Q96">
        <v>82.907</v>
      </c>
      <c r="R96">
        <v>24.0165</v>
      </c>
      <c r="T96">
        <f>Q96-B96</f>
        <v>-0.05500000000000682</v>
      </c>
      <c r="U96">
        <f>T96*T96</f>
        <v>0.00302500000000075</v>
      </c>
      <c r="W96">
        <f>R96-C96</f>
        <v>-0.18969999999999843</v>
      </c>
      <c r="X96">
        <f>W96*W96</f>
        <v>0.0359860899999994</v>
      </c>
      <c r="AA96">
        <v>0.3033</v>
      </c>
      <c r="AB96">
        <v>26.0511</v>
      </c>
      <c r="AD96">
        <f>AA96-E96</f>
        <v>0.0007000000000000339</v>
      </c>
      <c r="AE96">
        <f>AD96*AD96</f>
        <v>4.900000000000475E-07</v>
      </c>
      <c r="AG96">
        <f>AB96-F96</f>
        <v>0.07670000000000243</v>
      </c>
      <c r="AH96">
        <f>AG96*AG96</f>
        <v>0.005882890000000373</v>
      </c>
    </row>
    <row r="97" spans="1:34" ht="12.75">
      <c r="A97" s="7">
        <v>46500</v>
      </c>
      <c r="B97">
        <v>89.1234</v>
      </c>
      <c r="C97">
        <v>16.8535</v>
      </c>
      <c r="D97">
        <v>1.8735</v>
      </c>
      <c r="E97">
        <v>0.304</v>
      </c>
      <c r="F97">
        <v>16.3982</v>
      </c>
      <c r="H97">
        <v>89.1809</v>
      </c>
      <c r="I97">
        <v>16.9936</v>
      </c>
      <c r="K97">
        <f>H97-B97</f>
        <v>0.05749999999999034</v>
      </c>
      <c r="L97">
        <f>K97*K97</f>
        <v>0.0033062499999988886</v>
      </c>
      <c r="N97">
        <f>I97-C97</f>
        <v>0.14010000000000034</v>
      </c>
      <c r="O97">
        <f>N97*N97</f>
        <v>0.019628010000000095</v>
      </c>
      <c r="Q97">
        <v>89.0406</v>
      </c>
      <c r="R97">
        <v>16.6447</v>
      </c>
      <c r="T97">
        <f>Q97-B97</f>
        <v>-0.08280000000000598</v>
      </c>
      <c r="U97">
        <f>T97*T97</f>
        <v>0.00685584000000099</v>
      </c>
      <c r="W97">
        <f>R97-C97</f>
        <v>-0.2088000000000001</v>
      </c>
      <c r="X97">
        <f>W97*W97</f>
        <v>0.04359744000000004</v>
      </c>
      <c r="AA97">
        <v>0.3046</v>
      </c>
      <c r="AB97">
        <v>16.4863</v>
      </c>
      <c r="AD97">
        <f>AA97-E97</f>
        <v>0.0005999999999999894</v>
      </c>
      <c r="AE97">
        <f>AD97*AD97</f>
        <v>3.5999999999998734E-07</v>
      </c>
      <c r="AG97">
        <f>AB97-F97</f>
        <v>0.08810000000000073</v>
      </c>
      <c r="AH97">
        <f>AG97*AG97</f>
        <v>0.00776161000000013</v>
      </c>
    </row>
    <row r="98" spans="1:34" ht="12.75">
      <c r="A98" s="7">
        <v>47000</v>
      </c>
      <c r="B98">
        <v>93.1161</v>
      </c>
      <c r="C98">
        <v>7.5164</v>
      </c>
      <c r="D98">
        <v>1.8793</v>
      </c>
      <c r="E98">
        <v>0.3054</v>
      </c>
      <c r="F98">
        <v>6.8826</v>
      </c>
      <c r="H98">
        <v>93.1982</v>
      </c>
      <c r="I98">
        <v>7.6441</v>
      </c>
      <c r="K98">
        <f>H98-B98</f>
        <v>0.08209999999999695</v>
      </c>
      <c r="L98">
        <f>K98*K98</f>
        <v>0.0067404099999995</v>
      </c>
      <c r="N98">
        <f>I98-C98</f>
        <v>0.12769999999999992</v>
      </c>
      <c r="O98">
        <f>N98*N98</f>
        <v>0.01630728999999998</v>
      </c>
      <c r="Q98">
        <v>92.9961</v>
      </c>
      <c r="R98">
        <v>7.2982</v>
      </c>
      <c r="T98">
        <f>Q98-B98</f>
        <v>-0.12000000000000455</v>
      </c>
      <c r="U98">
        <f>T98*T98</f>
        <v>0.01440000000000109</v>
      </c>
      <c r="W98">
        <f>R98-C98</f>
        <v>-0.2182000000000004</v>
      </c>
      <c r="X98">
        <f>W98*W98</f>
        <v>0.04761124000000017</v>
      </c>
      <c r="AA98">
        <v>0.3059</v>
      </c>
      <c r="AB98">
        <v>6.9792</v>
      </c>
      <c r="AD98">
        <f>AA98-E98</f>
        <v>0.0005000000000000004</v>
      </c>
      <c r="AE98">
        <f>AD98*AD98</f>
        <v>2.5000000000000047E-07</v>
      </c>
      <c r="AG98">
        <f>AB98-F98</f>
        <v>0.09659999999999958</v>
      </c>
      <c r="AH98">
        <f>AG98*AG98</f>
        <v>0.009331559999999918</v>
      </c>
    </row>
    <row r="99" spans="1:34" ht="12.75">
      <c r="A99" s="7">
        <v>47500</v>
      </c>
      <c r="B99">
        <v>94.1432</v>
      </c>
      <c r="C99">
        <v>-2.8576</v>
      </c>
      <c r="D99">
        <v>1.8853</v>
      </c>
      <c r="E99">
        <v>0.3068</v>
      </c>
      <c r="F99">
        <v>-2.5681</v>
      </c>
      <c r="H99">
        <v>94.2423</v>
      </c>
      <c r="I99">
        <v>-2.7507</v>
      </c>
      <c r="K99">
        <f>H99-B99</f>
        <v>0.09910000000000707</v>
      </c>
      <c r="L99">
        <f>K99*K99</f>
        <v>0.009820810000001401</v>
      </c>
      <c r="N99">
        <f>I99-C99</f>
        <v>0.1069</v>
      </c>
      <c r="O99">
        <f>N99*N99</f>
        <v>0.01142761</v>
      </c>
      <c r="Q99">
        <v>93.9784</v>
      </c>
      <c r="R99">
        <v>-3.0739</v>
      </c>
      <c r="T99">
        <f>Q99-B99</f>
        <v>-0.1647999999999996</v>
      </c>
      <c r="U99">
        <f>T99*T99</f>
        <v>0.027159039999999874</v>
      </c>
      <c r="W99">
        <f>R99-C99</f>
        <v>-0.21629999999999994</v>
      </c>
      <c r="X99">
        <f>W99*W99</f>
        <v>0.04678568999999997</v>
      </c>
      <c r="AA99">
        <v>0.3073</v>
      </c>
      <c r="AB99">
        <v>-2.4652</v>
      </c>
      <c r="AD99">
        <f>AA99-E99</f>
        <v>0.0005000000000000004</v>
      </c>
      <c r="AE99">
        <f>AD99*AD99</f>
        <v>2.5000000000000047E-07</v>
      </c>
      <c r="AG99">
        <f>AB99-F99</f>
        <v>0.10289999999999999</v>
      </c>
      <c r="AH99">
        <f>AG99*AG99</f>
        <v>0.010588409999999998</v>
      </c>
    </row>
    <row r="100" spans="1:34" ht="12.75">
      <c r="A100" s="7">
        <v>48000</v>
      </c>
      <c r="B100">
        <v>91.9841</v>
      </c>
      <c r="C100">
        <v>-12.9813</v>
      </c>
      <c r="D100">
        <v>1.8911</v>
      </c>
      <c r="E100">
        <v>0.3082</v>
      </c>
      <c r="F100">
        <v>-11.9575</v>
      </c>
      <c r="H100">
        <v>92.0922</v>
      </c>
      <c r="I100">
        <v>-12.9016</v>
      </c>
      <c r="K100">
        <f>H100-B100</f>
        <v>0.10810000000000741</v>
      </c>
      <c r="L100">
        <f>K100*K100</f>
        <v>0.011685610000001602</v>
      </c>
      <c r="N100">
        <f>I100-C100</f>
        <v>0.079699999999999</v>
      </c>
      <c r="O100">
        <f>N100*N100</f>
        <v>0.00635208999999984</v>
      </c>
      <c r="Q100">
        <v>91.7781</v>
      </c>
      <c r="R100">
        <v>-13.1751</v>
      </c>
      <c r="T100">
        <f>Q100-B100</f>
        <v>-0.20600000000000307</v>
      </c>
      <c r="U100">
        <f>T100*T100</f>
        <v>0.042436000000001264</v>
      </c>
      <c r="W100">
        <f>R100-C100</f>
        <v>-0.1938000000000013</v>
      </c>
      <c r="X100">
        <f>W100*W100</f>
        <v>0.037558440000000505</v>
      </c>
      <c r="AA100">
        <v>0.3086</v>
      </c>
      <c r="AB100">
        <v>-11.8527</v>
      </c>
      <c r="AD100">
        <f>AA100-E100</f>
        <v>0.00040000000000001146</v>
      </c>
      <c r="AE100">
        <f>AD100*AD100</f>
        <v>1.6000000000000916E-07</v>
      </c>
      <c r="AG100">
        <f>AB100-F100</f>
        <v>0.10479999999999912</v>
      </c>
      <c r="AH100">
        <f>AG100*AG100</f>
        <v>0.010983039999999816</v>
      </c>
    </row>
    <row r="101" spans="1:34" ht="12.75">
      <c r="A101" s="7">
        <v>48500</v>
      </c>
      <c r="B101">
        <v>87.1152</v>
      </c>
      <c r="C101">
        <v>-21.6534</v>
      </c>
      <c r="D101">
        <v>1.8967</v>
      </c>
      <c r="E101">
        <v>0.3095</v>
      </c>
      <c r="F101">
        <v>-21.2856</v>
      </c>
      <c r="H101">
        <v>87.2202</v>
      </c>
      <c r="I101">
        <v>-21.5998</v>
      </c>
      <c r="K101">
        <f>H101-B101</f>
        <v>0.10500000000000398</v>
      </c>
      <c r="L101">
        <f>K101*K101</f>
        <v>0.011025000000000836</v>
      </c>
      <c r="N101">
        <f>I101-C101</f>
        <v>0.05360000000000298</v>
      </c>
      <c r="O101">
        <f>N101*N101</f>
        <v>0.002872960000000319</v>
      </c>
      <c r="Q101">
        <v>86.8807</v>
      </c>
      <c r="R101">
        <v>-21.8118</v>
      </c>
      <c r="T101">
        <f>Q101-B101</f>
        <v>-0.23449999999999704</v>
      </c>
      <c r="U101">
        <f>T101*T101</f>
        <v>0.05499024999999862</v>
      </c>
      <c r="W101">
        <f>R101-C101</f>
        <v>-0.15840000000000032</v>
      </c>
      <c r="X101">
        <f>W101*W101</f>
        <v>0.025090560000000102</v>
      </c>
      <c r="AA101">
        <v>0.3098</v>
      </c>
      <c r="AB101">
        <v>-21.1822</v>
      </c>
      <c r="AD101">
        <f>AA101-E101</f>
        <v>0.00030000000000002247</v>
      </c>
      <c r="AE101">
        <f>AD101*AD101</f>
        <v>9.000000000001348E-08</v>
      </c>
      <c r="AG101">
        <f>AB101-F101</f>
        <v>0.10339999999999705</v>
      </c>
      <c r="AH101">
        <f>AG101*AG101</f>
        <v>0.01069155999999939</v>
      </c>
    </row>
    <row r="102" spans="1:34" ht="12.75">
      <c r="A102" s="7">
        <v>49000</v>
      </c>
      <c r="B102">
        <v>80.4673</v>
      </c>
      <c r="C102">
        <v>-28.1457</v>
      </c>
      <c r="D102">
        <v>1.9018</v>
      </c>
      <c r="E102">
        <v>0.3108</v>
      </c>
      <c r="F102">
        <v>-30.5579</v>
      </c>
      <c r="H102">
        <v>80.5627</v>
      </c>
      <c r="I102">
        <v>-28.1159</v>
      </c>
      <c r="K102">
        <f>H102-B102</f>
        <v>0.09540000000001214</v>
      </c>
      <c r="L102">
        <f>K102*K102</f>
        <v>0.009101160000002316</v>
      </c>
      <c r="N102">
        <f>I102-C102</f>
        <v>0.029800000000001603</v>
      </c>
      <c r="O102">
        <f>N102*N102</f>
        <v>0.0008880400000000955</v>
      </c>
      <c r="Q102">
        <v>80.2184</v>
      </c>
      <c r="R102">
        <v>-28.2646</v>
      </c>
      <c r="T102">
        <f>Q102-B102</f>
        <v>-0.2488999999999919</v>
      </c>
      <c r="U102">
        <f>T102*T102</f>
        <v>0.06195120999999597</v>
      </c>
      <c r="W102">
        <f>R102-C102</f>
        <v>-0.1189</v>
      </c>
      <c r="X102">
        <f>W102*W102</f>
        <v>0.01413721</v>
      </c>
      <c r="AA102">
        <v>0.3109</v>
      </c>
      <c r="AB102">
        <v>-30.4595</v>
      </c>
      <c r="AD102">
        <f>AA102-E102</f>
        <v>9.999999999998899E-05</v>
      </c>
      <c r="AE102">
        <f>AD102*AD102</f>
        <v>9.999999999997797E-09</v>
      </c>
      <c r="AG102">
        <f>AB102-F102</f>
        <v>0.0984000000000016</v>
      </c>
      <c r="AH102">
        <f>AG102*AG102</f>
        <v>0.009682560000000314</v>
      </c>
    </row>
    <row r="103" spans="1:34" ht="12.75">
      <c r="A103" s="7">
        <v>49500</v>
      </c>
      <c r="B103">
        <v>73.0468</v>
      </c>
      <c r="C103">
        <v>-32.2902</v>
      </c>
      <c r="D103">
        <v>1.9063</v>
      </c>
      <c r="E103">
        <v>0.3118</v>
      </c>
      <c r="F103">
        <v>-39.7789</v>
      </c>
      <c r="H103">
        <v>73.1301</v>
      </c>
      <c r="I103">
        <v>-32.2764</v>
      </c>
      <c r="K103">
        <f>H103-B103</f>
        <v>0.08329999999999416</v>
      </c>
      <c r="L103">
        <f>K103*K103</f>
        <v>0.0069388899999990265</v>
      </c>
      <c r="N103">
        <f>I103-C103</f>
        <v>0.01379999999999626</v>
      </c>
      <c r="O103">
        <f>N103*N103</f>
        <v>0.00019043999999989676</v>
      </c>
      <c r="Q103">
        <v>72.7991</v>
      </c>
      <c r="R103">
        <v>-32.3714</v>
      </c>
      <c r="T103">
        <f>Q103-B103</f>
        <v>-0.2477000000000089</v>
      </c>
      <c r="U103">
        <f>T103*T103</f>
        <v>0.06135529000000441</v>
      </c>
      <c r="W103">
        <f>R103-C103</f>
        <v>-0.0812000000000026</v>
      </c>
      <c r="X103">
        <f>W103*W103</f>
        <v>0.006593440000000423</v>
      </c>
      <c r="AA103">
        <v>0.312</v>
      </c>
      <c r="AB103">
        <v>-39.685</v>
      </c>
      <c r="AD103">
        <f>AA103-E103</f>
        <v>0.00019999999999997797</v>
      </c>
      <c r="AE103">
        <f>AD103*AD103</f>
        <v>3.9999999999991186E-08</v>
      </c>
      <c r="AG103">
        <f>AB103-F103</f>
        <v>0.09389999999999787</v>
      </c>
      <c r="AH103">
        <f>AG103*AG103</f>
        <v>0.0088172099999996</v>
      </c>
    </row>
    <row r="104" spans="1:34" ht="12.75">
      <c r="A104" s="7">
        <v>50000</v>
      </c>
      <c r="B104">
        <v>65.6558</v>
      </c>
      <c r="C104">
        <v>-34.3297</v>
      </c>
      <c r="D104">
        <v>1.9101</v>
      </c>
      <c r="E104">
        <v>0.3127</v>
      </c>
      <c r="F104">
        <v>-48.9527</v>
      </c>
      <c r="H104">
        <v>65.7231</v>
      </c>
      <c r="I104">
        <v>-34.3271</v>
      </c>
      <c r="K104">
        <f>H104-B104</f>
        <v>0.06730000000000302</v>
      </c>
      <c r="L104">
        <f>K104*K104</f>
        <v>0.004529290000000407</v>
      </c>
      <c r="N104">
        <f>I104-C104</f>
        <v>0.002600000000001046</v>
      </c>
      <c r="O104">
        <f>N104*N104</f>
        <v>6.7600000000054385E-06</v>
      </c>
      <c r="Q104">
        <v>65.4182</v>
      </c>
      <c r="R104">
        <v>-34.3812</v>
      </c>
      <c r="T104">
        <f>Q104-B104</f>
        <v>-0.23760000000000048</v>
      </c>
      <c r="U104">
        <f>T104*T104</f>
        <v>0.05645376000000023</v>
      </c>
      <c r="W104">
        <f>R104-C104</f>
        <v>-0.051499999999997215</v>
      </c>
      <c r="X104">
        <f>W104*W104</f>
        <v>0.002652249999999713</v>
      </c>
      <c r="AA104">
        <v>0.3128</v>
      </c>
      <c r="AB104">
        <v>-48.8685</v>
      </c>
      <c r="AD104">
        <f>AA104-E104</f>
        <v>0.0001000000000000445</v>
      </c>
      <c r="AE104">
        <f>AD104*AD104</f>
        <v>1.0000000000008899E-08</v>
      </c>
      <c r="AG104">
        <f>AB104-F104</f>
        <v>0.08420000000000272</v>
      </c>
      <c r="AH104">
        <f>AG104*AG104</f>
        <v>0.0070896400000004575</v>
      </c>
    </row>
    <row r="105" spans="1:34" ht="12.75">
      <c r="A105" s="7">
        <v>50500</v>
      </c>
      <c r="B105">
        <v>58.7969</v>
      </c>
      <c r="C105">
        <v>-34.6962</v>
      </c>
      <c r="D105">
        <v>1.9131</v>
      </c>
      <c r="E105">
        <v>0.3134</v>
      </c>
      <c r="F105">
        <v>-58.085</v>
      </c>
      <c r="H105">
        <v>58.8508</v>
      </c>
      <c r="I105">
        <v>-34.6996</v>
      </c>
      <c r="K105">
        <f>H105-B105</f>
        <v>0.05389999999999873</v>
      </c>
      <c r="L105">
        <f>K105*K105</f>
        <v>0.0029052099999998626</v>
      </c>
      <c r="N105">
        <f>I105-C105</f>
        <v>-0.0033999999999991815</v>
      </c>
      <c r="O105">
        <f>N105*N105</f>
        <v>1.1559999999994434E-05</v>
      </c>
      <c r="Q105">
        <v>58.5753</v>
      </c>
      <c r="R105">
        <v>-34.7262</v>
      </c>
      <c r="T105">
        <f>Q105-B105</f>
        <v>-0.22160000000000224</v>
      </c>
      <c r="U105">
        <f>T105*T105</f>
        <v>0.04910656000000099</v>
      </c>
      <c r="W105">
        <f>R105-C105</f>
        <v>-0.030000000000001137</v>
      </c>
      <c r="X105">
        <f>W105*W105</f>
        <v>0.0009000000000000682</v>
      </c>
      <c r="AA105">
        <v>0.3134</v>
      </c>
      <c r="AB105">
        <v>-58.0095</v>
      </c>
      <c r="AD105">
        <f>AA105-E105</f>
        <v>0</v>
      </c>
      <c r="AE105">
        <f>AD105*AD105</f>
        <v>0</v>
      </c>
      <c r="AG105">
        <f>AB105-F105</f>
        <v>0.07549999999999812</v>
      </c>
      <c r="AH105">
        <f>AG105*AG105</f>
        <v>0.005700249999999717</v>
      </c>
    </row>
    <row r="106" spans="1:34" ht="12.75">
      <c r="A106" s="7">
        <v>51000</v>
      </c>
      <c r="B106">
        <v>52.7119</v>
      </c>
      <c r="C106">
        <v>-33.8412</v>
      </c>
      <c r="D106">
        <v>1.9152</v>
      </c>
      <c r="E106">
        <v>0.3139</v>
      </c>
      <c r="F106">
        <v>-67.1825</v>
      </c>
      <c r="H106">
        <v>52.7498</v>
      </c>
      <c r="I106">
        <v>-33.8462</v>
      </c>
      <c r="K106">
        <f>H106-B106</f>
        <v>0.03790000000000049</v>
      </c>
      <c r="L106">
        <f>K106*K106</f>
        <v>0.001436410000000037</v>
      </c>
      <c r="N106">
        <f>I106-C106</f>
        <v>-0.005000000000002558</v>
      </c>
      <c r="O106">
        <f>N106*N106</f>
        <v>2.5000000000025578E-05</v>
      </c>
      <c r="Q106">
        <v>52.5064</v>
      </c>
      <c r="R106">
        <v>-33.8555</v>
      </c>
      <c r="T106">
        <f>Q106-B106</f>
        <v>-0.20550000000000068</v>
      </c>
      <c r="U106">
        <f>T106*T106</f>
        <v>0.04223025000000028</v>
      </c>
      <c r="W106">
        <f>R106-C106</f>
        <v>-0.014299999999998647</v>
      </c>
      <c r="X106">
        <f>W106*W106</f>
        <v>0.0002044899999999613</v>
      </c>
      <c r="AA106">
        <v>0.3139</v>
      </c>
      <c r="AB106">
        <v>-67.1232</v>
      </c>
      <c r="AD106">
        <f>AA106-E106</f>
        <v>0</v>
      </c>
      <c r="AE106">
        <f>AD106*AD106</f>
        <v>0</v>
      </c>
      <c r="AG106">
        <f>AB106-F106</f>
        <v>0.05930000000000746</v>
      </c>
      <c r="AH106">
        <f>AG106*AG106</f>
        <v>0.0035164900000008844</v>
      </c>
    </row>
    <row r="107" spans="1:34" ht="12.75">
      <c r="A107" s="7">
        <v>51500</v>
      </c>
      <c r="B107">
        <v>47.467</v>
      </c>
      <c r="C107">
        <v>-32.144</v>
      </c>
      <c r="D107">
        <v>1.9162</v>
      </c>
      <c r="E107">
        <v>0.3142</v>
      </c>
      <c r="F107">
        <v>-76.2535</v>
      </c>
      <c r="H107">
        <v>47.4922</v>
      </c>
      <c r="I107">
        <v>-32.1468</v>
      </c>
      <c r="K107">
        <f>H107-B107</f>
        <v>0.025199999999998113</v>
      </c>
      <c r="L107">
        <f>K107*K107</f>
        <v>0.0006350399999999049</v>
      </c>
      <c r="N107">
        <f>I107-C107</f>
        <v>-0.00280000000000058</v>
      </c>
      <c r="O107">
        <f>N107*N107</f>
        <v>7.840000000003247E-06</v>
      </c>
      <c r="Q107">
        <v>47.2789</v>
      </c>
      <c r="R107">
        <v>-32.1475</v>
      </c>
      <c r="T107">
        <f>Q107-B107</f>
        <v>-0.1880999999999986</v>
      </c>
      <c r="U107">
        <f>T107*T107</f>
        <v>0.035381609999999473</v>
      </c>
      <c r="W107">
        <f>R107-C107</f>
        <v>-0.003500000000002501</v>
      </c>
      <c r="X107">
        <f>W107*W107</f>
        <v>1.2250000000017508E-05</v>
      </c>
      <c r="AA107">
        <v>0.3141</v>
      </c>
      <c r="AB107">
        <v>-76.2114</v>
      </c>
      <c r="AD107">
        <f>AA107-E107</f>
        <v>-9.999999999998899E-05</v>
      </c>
      <c r="AE107">
        <f>AD107*AD107</f>
        <v>9.999999999997797E-09</v>
      </c>
      <c r="AG107">
        <f>AB107-F107</f>
        <v>0.04210000000000491</v>
      </c>
      <c r="AH107">
        <f>AG107*AG107</f>
        <v>0.0017724100000004136</v>
      </c>
    </row>
    <row r="108" spans="1:34" ht="12.75">
      <c r="A108" s="7">
        <v>52000</v>
      </c>
      <c r="B108">
        <v>43.0289</v>
      </c>
      <c r="C108">
        <v>-29.8954</v>
      </c>
      <c r="D108">
        <v>1.9161</v>
      </c>
      <c r="E108">
        <v>0.3142</v>
      </c>
      <c r="F108">
        <v>-85.3107</v>
      </c>
      <c r="H108">
        <v>43.0473</v>
      </c>
      <c r="I108">
        <v>-29.8955</v>
      </c>
      <c r="K108">
        <f>H108-B108</f>
        <v>0.01839999999999975</v>
      </c>
      <c r="L108">
        <f>K108*K108</f>
        <v>0.0003385599999999908</v>
      </c>
      <c r="N108">
        <f>I108-C108</f>
        <v>-9.999999999976694E-05</v>
      </c>
      <c r="O108">
        <f>N108*N108</f>
        <v>9.999999999953389E-09</v>
      </c>
      <c r="Q108">
        <v>42.8572</v>
      </c>
      <c r="R108">
        <v>-29.8935</v>
      </c>
      <c r="T108">
        <f>Q108-B108</f>
        <v>-0.1717000000000013</v>
      </c>
      <c r="U108">
        <f>T108*T108</f>
        <v>0.029480890000000447</v>
      </c>
      <c r="W108">
        <f>R108-C108</f>
        <v>0.0018999999999991246</v>
      </c>
      <c r="X108">
        <f>W108*W108</f>
        <v>3.6099999999966734E-06</v>
      </c>
      <c r="AA108">
        <v>0.3141</v>
      </c>
      <c r="AB108">
        <v>-85.2805</v>
      </c>
      <c r="AD108">
        <f>AA108-E108</f>
        <v>-9.999999999998899E-05</v>
      </c>
      <c r="AE108">
        <f>AD108*AD108</f>
        <v>9.999999999997797E-09</v>
      </c>
      <c r="AG108">
        <f>AB108-F108</f>
        <v>0.030199999999993565</v>
      </c>
      <c r="AH108">
        <f>AG108*AG108</f>
        <v>0.0009120399999996113</v>
      </c>
    </row>
    <row r="109" spans="1:34" ht="12.75">
      <c r="A109" s="7">
        <v>52500</v>
      </c>
      <c r="B109">
        <v>39.3245</v>
      </c>
      <c r="C109">
        <v>-27.3025</v>
      </c>
      <c r="D109">
        <v>1.9148</v>
      </c>
      <c r="E109">
        <v>0.3139</v>
      </c>
      <c r="F109">
        <v>-94.3599</v>
      </c>
      <c r="H109">
        <v>39.3339</v>
      </c>
      <c r="I109">
        <v>-27.2956</v>
      </c>
      <c r="K109">
        <f>H109-B109</f>
        <v>0.009399999999999409</v>
      </c>
      <c r="L109">
        <f>K109*K109</f>
        <v>8.835999999998889E-05</v>
      </c>
      <c r="N109">
        <f>I109-C109</f>
        <v>0.00689999999999813</v>
      </c>
      <c r="O109">
        <f>N109*N109</f>
        <v>4.760999999997419E-05</v>
      </c>
      <c r="Q109">
        <v>39.167</v>
      </c>
      <c r="R109">
        <v>-27.2968</v>
      </c>
      <c r="T109">
        <f>Q109-B109</f>
        <v>-0.15749999999999886</v>
      </c>
      <c r="U109">
        <f>T109*T109</f>
        <v>0.02480624999999964</v>
      </c>
      <c r="W109">
        <f>R109-C109</f>
        <v>0.005699999999997374</v>
      </c>
      <c r="X109">
        <f>W109*W109</f>
        <v>3.2489999999970065E-05</v>
      </c>
      <c r="AA109">
        <v>0.3137</v>
      </c>
      <c r="AB109">
        <v>-94.3533</v>
      </c>
      <c r="AD109">
        <f>AA109-E109</f>
        <v>-0.00020000000000003348</v>
      </c>
      <c r="AE109">
        <f>AD109*AD109</f>
        <v>4.0000000000013395E-08</v>
      </c>
      <c r="AG109">
        <f>AB109-F109</f>
        <v>0.006599999999991724</v>
      </c>
      <c r="AH109">
        <f>AG109*AG109</f>
        <v>4.355999999989075E-05</v>
      </c>
    </row>
    <row r="110" spans="1:34" ht="12.75">
      <c r="A110" s="7">
        <v>53000</v>
      </c>
      <c r="B110">
        <v>36.2638</v>
      </c>
      <c r="C110">
        <v>-24.5051</v>
      </c>
      <c r="D110">
        <v>1.9123</v>
      </c>
      <c r="E110">
        <v>0.3133</v>
      </c>
      <c r="F110">
        <v>-103.4143</v>
      </c>
      <c r="H110">
        <v>36.2648</v>
      </c>
      <c r="I110">
        <v>-24.493</v>
      </c>
      <c r="K110">
        <f>H110-B110</f>
        <v>0.0009999999999976694</v>
      </c>
      <c r="L110">
        <f>K110*K110</f>
        <v>9.99999999995339E-07</v>
      </c>
      <c r="N110">
        <f>I110-C110</f>
        <v>0.012100000000000222</v>
      </c>
      <c r="O110">
        <f>N110*N110</f>
        <v>0.00014641000000000537</v>
      </c>
      <c r="Q110">
        <v>36.1185</v>
      </c>
      <c r="R110">
        <v>-24.4988</v>
      </c>
      <c r="T110">
        <f>Q110-B110</f>
        <v>-0.14530000000000598</v>
      </c>
      <c r="U110">
        <f>T110*T110</f>
        <v>0.021112090000001738</v>
      </c>
      <c r="W110">
        <f>R110-C110</f>
        <v>0.006299999999999528</v>
      </c>
      <c r="X110">
        <f>W110*W110</f>
        <v>3.968999999999406E-05</v>
      </c>
      <c r="AA110">
        <v>0.3131</v>
      </c>
      <c r="AB110">
        <v>-103.4322</v>
      </c>
      <c r="AD110">
        <f>AA110-E110</f>
        <v>-0.00020000000000003348</v>
      </c>
      <c r="AE110">
        <f>AD110*AD110</f>
        <v>4.0000000000013395E-08</v>
      </c>
      <c r="AG110">
        <f>AB110-F110</f>
        <v>-0.017899999999997362</v>
      </c>
      <c r="AH110">
        <f>AG110*AG110</f>
        <v>0.0003204099999999056</v>
      </c>
    </row>
    <row r="111" spans="1:34" ht="12.75">
      <c r="A111" s="7">
        <v>53500</v>
      </c>
      <c r="B111">
        <v>33.7565</v>
      </c>
      <c r="C111">
        <v>-21.595</v>
      </c>
      <c r="D111">
        <v>1.9087</v>
      </c>
      <c r="E111">
        <v>0.3124</v>
      </c>
      <c r="F111">
        <v>-112.4923</v>
      </c>
      <c r="H111">
        <v>33.7533</v>
      </c>
      <c r="I111">
        <v>-21.5768</v>
      </c>
      <c r="K111">
        <f>H111-B111</f>
        <v>-0.0031999999999996476</v>
      </c>
      <c r="L111">
        <f>K111*K111</f>
        <v>1.0239999999997744E-05</v>
      </c>
      <c r="N111">
        <f>I111-C111</f>
        <v>0.018200000000000216</v>
      </c>
      <c r="O111">
        <f>N111*N111</f>
        <v>0.00033124000000000787</v>
      </c>
      <c r="Q111">
        <v>33.6226</v>
      </c>
      <c r="R111">
        <v>-21.5901</v>
      </c>
      <c r="T111">
        <f>Q111-B111</f>
        <v>-0.13390000000000413</v>
      </c>
      <c r="U111">
        <f>T111*T111</f>
        <v>0.017929210000001104</v>
      </c>
      <c r="W111">
        <f>R111-C111</f>
        <v>0.004899999999999238</v>
      </c>
      <c r="X111">
        <f>W111*W111</f>
        <v>2.4009999999992535E-05</v>
      </c>
      <c r="AA111">
        <v>0.3123</v>
      </c>
      <c r="AB111">
        <v>-112.532</v>
      </c>
      <c r="AD111">
        <f>AA111-E111</f>
        <v>-9.999999999998899E-05</v>
      </c>
      <c r="AE111">
        <f>AD111*AD111</f>
        <v>9.999999999997797E-09</v>
      </c>
      <c r="AG111">
        <f>AB111-F111</f>
        <v>-0.039699999999996294</v>
      </c>
      <c r="AH111">
        <f>AG111*AG111</f>
        <v>0.0015760899999997058</v>
      </c>
    </row>
    <row r="112" spans="1:34" ht="12.75">
      <c r="A112" s="7">
        <v>54000</v>
      </c>
      <c r="B112">
        <v>31.7298</v>
      </c>
      <c r="C112">
        <v>-18.6313</v>
      </c>
      <c r="D112">
        <v>1.904</v>
      </c>
      <c r="E112">
        <v>0.3113</v>
      </c>
      <c r="F112">
        <v>-121.5975</v>
      </c>
      <c r="H112">
        <v>31.7224</v>
      </c>
      <c r="I112">
        <v>-18.6057</v>
      </c>
      <c r="K112">
        <f>H112-B112</f>
        <v>-0.007400000000000517</v>
      </c>
      <c r="L112">
        <f>K112*K112</f>
        <v>5.4760000000007655E-05</v>
      </c>
      <c r="N112">
        <f>I112-C112</f>
        <v>0.025600000000000733</v>
      </c>
      <c r="O112">
        <f>N112*N112</f>
        <v>0.0006553600000000375</v>
      </c>
      <c r="Q112">
        <v>31.6052</v>
      </c>
      <c r="R112">
        <v>-18.6272</v>
      </c>
      <c r="T112">
        <f>Q112-B112</f>
        <v>-0.12460000000000093</v>
      </c>
      <c r="U112">
        <f>T112*T112</f>
        <v>0.015525160000000232</v>
      </c>
      <c r="W112">
        <f>R112-C112</f>
        <v>0.004100000000001103</v>
      </c>
      <c r="X112">
        <f>W112*W112</f>
        <v>1.6810000000009043E-05</v>
      </c>
      <c r="AA112">
        <v>0.3112</v>
      </c>
      <c r="AB112">
        <v>-121.6644</v>
      </c>
      <c r="AD112">
        <f>AA112-E112</f>
        <v>-0.0001000000000000445</v>
      </c>
      <c r="AE112">
        <f>AD112*AD112</f>
        <v>1.0000000000008899E-08</v>
      </c>
      <c r="AG112">
        <f>AB112-F112</f>
        <v>-0.06690000000000396</v>
      </c>
      <c r="AH112">
        <f>AG112*AG112</f>
        <v>0.00447561000000053</v>
      </c>
    </row>
    <row r="113" spans="12:34" ht="12.75">
      <c r="L113">
        <f>SUM(L6:L112)</f>
        <v>0.09105082000000313</v>
      </c>
      <c r="O113">
        <f>SUM(O6:O112)</f>
        <v>0.2571559300000007</v>
      </c>
      <c r="U113">
        <f>SUM(U6:U112)</f>
        <v>1.1460521300000148</v>
      </c>
      <c r="X113">
        <f>SUM(X6:X112)</f>
        <v>0.6467924700000011</v>
      </c>
      <c r="AE113">
        <f>SUM(AE6:AE112)</f>
        <v>1.2860000000000075E-05</v>
      </c>
      <c r="AH113">
        <f>SUM(AH6:AH112)</f>
        <v>0.4213024200000139</v>
      </c>
    </row>
    <row r="114" spans="12:34" ht="12.75">
      <c r="L114">
        <f>L113/107</f>
        <v>0.0008509422429906834</v>
      </c>
      <c r="O114">
        <f>O113/107</f>
        <v>0.0024033264485981373</v>
      </c>
      <c r="U114">
        <f>U113/107</f>
        <v>0.010710767570093597</v>
      </c>
      <c r="X114">
        <f>X113/107</f>
        <v>0.006044789439252346</v>
      </c>
      <c r="AE114">
        <f>AE113/107</f>
        <v>1.2018691588785117E-07</v>
      </c>
      <c r="AH114">
        <f>AH113/107</f>
        <v>0.003937405794392653</v>
      </c>
    </row>
    <row r="115" spans="11:35" ht="12.75">
      <c r="K115" s="5" t="s">
        <v>10</v>
      </c>
      <c r="L115">
        <f>SQRT(L114)</f>
        <v>0.02917091433244223</v>
      </c>
      <c r="M115" s="1" t="s">
        <v>11</v>
      </c>
      <c r="N115" s="5" t="s">
        <v>10</v>
      </c>
      <c r="O115">
        <f>SQRT(O114)</f>
        <v>0.04902373352365298</v>
      </c>
      <c r="P115" s="1" t="s">
        <v>11</v>
      </c>
      <c r="T115" s="5" t="s">
        <v>10</v>
      </c>
      <c r="U115">
        <f>SQRT(U114)</f>
        <v>0.10349283825508698</v>
      </c>
      <c r="V115" s="1" t="s">
        <v>11</v>
      </c>
      <c r="W115" s="5" t="s">
        <v>10</v>
      </c>
      <c r="X115">
        <f>SQRT(X114)</f>
        <v>0.07774824396249955</v>
      </c>
      <c r="Y115" s="1" t="s">
        <v>11</v>
      </c>
      <c r="AD115" s="5" t="s">
        <v>10</v>
      </c>
      <c r="AE115">
        <f>SQRT(AE114)</f>
        <v>0.00034667984638258275</v>
      </c>
      <c r="AG115" s="5" t="s">
        <v>10</v>
      </c>
      <c r="AH115">
        <f>SQRT(AH114)</f>
        <v>0.06274875133731868</v>
      </c>
      <c r="AI115" s="3" t="s">
        <v>17</v>
      </c>
    </row>
  </sheetData>
  <mergeCells count="8">
    <mergeCell ref="B2:H2"/>
    <mergeCell ref="Q4:R4"/>
    <mergeCell ref="T4:U4"/>
    <mergeCell ref="W4:X4"/>
    <mergeCell ref="H4:I4"/>
    <mergeCell ref="K4:L4"/>
    <mergeCell ref="N4:O4"/>
    <mergeCell ref="B4:F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Seed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Ordy</dc:creator>
  <cp:keywords/>
  <dc:description/>
  <cp:lastModifiedBy>Greg Ordy</cp:lastModifiedBy>
  <dcterms:created xsi:type="dcterms:W3CDTF">2004-07-28T00:36:23Z</dcterms:created>
  <dcterms:modified xsi:type="dcterms:W3CDTF">2004-07-28T16:49:21Z</dcterms:modified>
  <cp:category/>
  <cp:version/>
  <cp:contentType/>
  <cp:contentStatus/>
</cp:coreProperties>
</file>